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Teachers Salary Schedule" sheetId="1" r:id="rId1"/>
    <sheet name="Step 1, Step 5, Step 10 Average" sheetId="11" r:id="rId2"/>
    <sheet name="Bachelors vs. Masters" sheetId="12" r:id="rId3"/>
  </sheets>
  <definedNames>
    <definedName name="_xlnm._FilterDatabase" localSheetId="0" hidden="1">'Teachers Salary Schedule'!$A$1:$P$1</definedName>
  </definedNames>
  <calcPr calcId="145621"/>
</workbook>
</file>

<file path=xl/calcChain.xml><?xml version="1.0" encoding="utf-8"?>
<calcChain xmlns="http://schemas.openxmlformats.org/spreadsheetml/2006/main">
  <c r="F42" i="12" l="1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41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D37" i="12"/>
  <c r="F37" i="12" s="1"/>
  <c r="C37" i="12"/>
  <c r="F22" i="12"/>
  <c r="D18" i="12"/>
  <c r="F18" i="12" s="1"/>
  <c r="C18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3" i="12"/>
  <c r="C59" i="11" l="1"/>
  <c r="D56" i="12"/>
  <c r="C56" i="12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</calcChain>
</file>

<file path=xl/sharedStrings.xml><?xml version="1.0" encoding="utf-8"?>
<sst xmlns="http://schemas.openxmlformats.org/spreadsheetml/2006/main" count="220" uniqueCount="63">
  <si>
    <t>School District</t>
  </si>
  <si>
    <t>Step</t>
  </si>
  <si>
    <t>B+15</t>
  </si>
  <si>
    <t>B+30</t>
  </si>
  <si>
    <t>MASTERS</t>
  </si>
  <si>
    <t>BACHELORS</t>
  </si>
  <si>
    <t>M+15</t>
  </si>
  <si>
    <t>M+30</t>
  </si>
  <si>
    <t>M+45</t>
  </si>
  <si>
    <t>CAGS</t>
  </si>
  <si>
    <t>DOCTORATE</t>
  </si>
  <si>
    <t>M+60</t>
  </si>
  <si>
    <t>M+75</t>
  </si>
  <si>
    <t>Wareham Public Schools</t>
  </si>
  <si>
    <t>M+90</t>
  </si>
  <si>
    <t>B+45</t>
  </si>
  <si>
    <t>AVERAGE</t>
  </si>
  <si>
    <t>DIFFERENCE</t>
  </si>
  <si>
    <t>Sandwich Public Schools</t>
  </si>
  <si>
    <t>Middleborough Public Schools</t>
  </si>
  <si>
    <t>Dennis-Yarmouth Regional School District</t>
  </si>
  <si>
    <t>Average Student Total: 3024</t>
  </si>
  <si>
    <t>Barnstable Public Schools</t>
  </si>
  <si>
    <t>Average Student Total: 4948</t>
  </si>
  <si>
    <t>B+42</t>
  </si>
  <si>
    <t>*B+42/Masters</t>
  </si>
  <si>
    <t>*B+30/Masters</t>
  </si>
  <si>
    <t>*M+60/PHD</t>
  </si>
  <si>
    <t>Average Student Total: 2461</t>
  </si>
  <si>
    <t>*2M, CAGS, Doc</t>
  </si>
  <si>
    <t xml:space="preserve">*Master Teacher Lane not included </t>
  </si>
  <si>
    <t>Mashpee Public Schools</t>
  </si>
  <si>
    <t>Average Student Total: 1500</t>
  </si>
  <si>
    <t>*Separate Salary Chart for Guidance Counselors</t>
  </si>
  <si>
    <t>*MM/M+75</t>
  </si>
  <si>
    <t>Average Student Total: 2726</t>
  </si>
  <si>
    <t>*B+40/M</t>
  </si>
  <si>
    <t>Nauset Regional School District</t>
  </si>
  <si>
    <t>Average Student Total: 1464</t>
  </si>
  <si>
    <t>Monomoy Regional School District</t>
  </si>
  <si>
    <t>Average Student Total: 1864</t>
  </si>
  <si>
    <t>*DOC is subject to CBA placement language</t>
  </si>
  <si>
    <t>*Step 16 only after 15 years of service in district</t>
  </si>
  <si>
    <t>Average Student Total: 7552</t>
  </si>
  <si>
    <t>Plymouth Public Schools</t>
  </si>
  <si>
    <t>*CAGS and Doctorate receive a stipend</t>
  </si>
  <si>
    <t>Carver Public Schools</t>
  </si>
  <si>
    <t>Average Student Total: 1626</t>
  </si>
  <si>
    <t>*Nurses on a separate salary schedule</t>
  </si>
  <si>
    <t>Bourne Public Schools</t>
  </si>
  <si>
    <t>Average Student Total: 1935</t>
  </si>
  <si>
    <t>Average Student Total: 2762</t>
  </si>
  <si>
    <t>*M+60/M x2/CAGS</t>
  </si>
  <si>
    <t>Freetown-Lakeville Regional School District</t>
  </si>
  <si>
    <t>Average Student Total: 2754</t>
  </si>
  <si>
    <t>Marthas Vineyard Public Schools</t>
  </si>
  <si>
    <t>Average Student Total: 2160</t>
  </si>
  <si>
    <t>(MVRSD, Up-Island RSD, Edgardtown, Oak Bluffs, Tisbury)</t>
  </si>
  <si>
    <t>Nantucket Public Schools</t>
  </si>
  <si>
    <t>Average Student Total: 1583</t>
  </si>
  <si>
    <t>Falmouth Public Schools</t>
  </si>
  <si>
    <t>Average Student Total: 3466</t>
  </si>
  <si>
    <t>68875=6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</si>
</sst>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2" xfId="0" applyFont="1" applyBorder="1"/>
    <xf numFmtId="0" fontId="0" fillId="4" borderId="1" xfId="0" applyFill="1" applyBorder="1"/>
    <xf numFmtId="0" fontId="0" fillId="4" borderId="0" xfId="0" applyFill="1"/>
    <xf numFmtId="44" fontId="0" fillId="4" borderId="2" xfId="0" applyNumberFormat="1" applyFill="1" applyBorder="1"/>
    <xf numFmtId="164" fontId="0" fillId="4" borderId="1" xfId="1" applyNumberFormat="1" applyFont="1" applyFill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0" fillId="3" borderId="1" xfId="1" applyNumberFormat="1" applyFont="1" applyFill="1" applyBorder="1"/>
    <xf numFmtId="164" fontId="1" fillId="3" borderId="1" xfId="1" applyNumberFormat="1" applyFont="1" applyFill="1" applyBorder="1"/>
    <xf numFmtId="0" fontId="2" fillId="4" borderId="1" xfId="0" applyFont="1" applyFill="1" applyBorder="1"/>
    <xf numFmtId="164" fontId="2" fillId="2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/>
    <xf numFmtId="164" fontId="2" fillId="0" borderId="1" xfId="1" applyNumberFormat="1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0" xfId="1" applyNumberFormat="1" applyFont="1" applyFill="1" applyBorder="1"/>
    <xf numFmtId="0" fontId="1" fillId="0" borderId="0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/>
    <xf numFmtId="0" fontId="2" fillId="5" borderId="1" xfId="1" applyNumberFormat="1" applyFont="1" applyFill="1" applyBorder="1"/>
    <xf numFmtId="0" fontId="2" fillId="0" borderId="0" xfId="0" applyFont="1" applyFill="1"/>
    <xf numFmtId="164" fontId="2" fillId="5" borderId="1" xfId="1" applyNumberFormat="1" applyFont="1" applyFill="1" applyBorder="1"/>
    <xf numFmtId="44" fontId="0" fillId="0" borderId="2" xfId="0" applyNumberFormat="1" applyFill="1" applyBorder="1"/>
    <xf numFmtId="164" fontId="0" fillId="0" borderId="0" xfId="0" applyNumberFormat="1" applyFill="1"/>
    <xf numFmtId="0" fontId="4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5"/>
  <sheetViews>
    <sheetView tabSelected="1" workbookViewId="0">
      <pane ySplit="1" topLeftCell="A2" activePane="bottomLeft" state="frozen"/>
      <selection pane="bottomLeft" activeCell="A23" sqref="A23"/>
    </sheetView>
  </sheetViews>
  <sheetFormatPr defaultRowHeight="15" x14ac:dyDescent="0.25"/>
  <cols>
    <col min="1" max="1" width="48.85546875" style="8" bestFit="1" customWidth="1"/>
    <col min="3" max="3" width="15" style="25" bestFit="1" customWidth="1"/>
    <col min="4" max="4" width="11.5703125" style="25" bestFit="1" customWidth="1"/>
    <col min="5" max="5" width="15.28515625" style="25" bestFit="1" customWidth="1"/>
    <col min="6" max="7" width="11.5703125" style="25" customWidth="1"/>
    <col min="8" max="8" width="12.85546875" style="25" bestFit="1" customWidth="1"/>
    <col min="9" max="12" width="11.5703125" style="25" bestFit="1" customWidth="1"/>
    <col min="13" max="14" width="11.5703125" style="25" customWidth="1"/>
    <col min="15" max="15" width="11.5703125" style="25" bestFit="1" customWidth="1"/>
    <col min="16" max="16" width="15.5703125" style="25" bestFit="1" customWidth="1"/>
  </cols>
  <sheetData>
    <row r="1" spans="1:16" s="8" customFormat="1" ht="15.75" thickBot="1" x14ac:dyDescent="0.3">
      <c r="A1" s="7" t="s">
        <v>0</v>
      </c>
      <c r="B1" s="7" t="s">
        <v>1</v>
      </c>
      <c r="C1" s="17" t="s">
        <v>5</v>
      </c>
      <c r="D1" s="17" t="s">
        <v>2</v>
      </c>
      <c r="E1" s="17" t="s">
        <v>3</v>
      </c>
      <c r="F1" s="17" t="s">
        <v>24</v>
      </c>
      <c r="G1" s="17" t="s">
        <v>15</v>
      </c>
      <c r="H1" s="17" t="s">
        <v>4</v>
      </c>
      <c r="I1" s="17" t="s">
        <v>6</v>
      </c>
      <c r="J1" s="17" t="s">
        <v>7</v>
      </c>
      <c r="K1" s="17" t="s">
        <v>8</v>
      </c>
      <c r="L1" s="17" t="s">
        <v>11</v>
      </c>
      <c r="M1" s="17" t="s">
        <v>12</v>
      </c>
      <c r="N1" s="17" t="s">
        <v>14</v>
      </c>
      <c r="O1" s="17" t="s">
        <v>9</v>
      </c>
      <c r="P1" s="17" t="s">
        <v>10</v>
      </c>
    </row>
    <row r="2" spans="1:16" s="10" customFormat="1" ht="15.75" thickBot="1" x14ac:dyDescent="0.3">
      <c r="A2" s="9"/>
      <c r="B2" s="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32" customFormat="1" ht="15.75" thickBot="1" x14ac:dyDescent="0.3">
      <c r="A3" s="21" t="s">
        <v>20</v>
      </c>
      <c r="B3" s="12">
        <v>1</v>
      </c>
      <c r="C3" s="15">
        <v>45155</v>
      </c>
      <c r="D3" s="15">
        <v>46394</v>
      </c>
      <c r="E3" s="15"/>
      <c r="F3" s="15">
        <v>48100</v>
      </c>
      <c r="G3" s="15"/>
      <c r="H3" s="15">
        <v>48100</v>
      </c>
      <c r="I3" s="15">
        <v>49230</v>
      </c>
      <c r="J3" s="15">
        <v>51493</v>
      </c>
      <c r="K3" s="15">
        <v>53035</v>
      </c>
      <c r="L3" s="15">
        <v>54102</v>
      </c>
      <c r="M3" s="15"/>
      <c r="N3" s="15"/>
      <c r="O3" s="15"/>
      <c r="P3" s="15">
        <v>55183</v>
      </c>
    </row>
    <row r="4" spans="1:16" s="32" customFormat="1" ht="15.75" thickBot="1" x14ac:dyDescent="0.3">
      <c r="A4" s="21" t="s">
        <v>21</v>
      </c>
      <c r="B4" s="12">
        <v>2</v>
      </c>
      <c r="C4" s="15">
        <v>47418</v>
      </c>
      <c r="D4" s="15">
        <v>48663</v>
      </c>
      <c r="E4" s="15"/>
      <c r="F4" s="15">
        <v>50367</v>
      </c>
      <c r="G4" s="15"/>
      <c r="H4" s="15">
        <v>50367</v>
      </c>
      <c r="I4" s="15">
        <v>51493</v>
      </c>
      <c r="J4" s="15">
        <v>54330</v>
      </c>
      <c r="K4" s="15">
        <v>55957</v>
      </c>
      <c r="L4" s="15">
        <v>57082</v>
      </c>
      <c r="M4" s="15"/>
      <c r="N4" s="15"/>
      <c r="O4" s="15"/>
      <c r="P4" s="15">
        <v>58223</v>
      </c>
    </row>
    <row r="5" spans="1:16" s="32" customFormat="1" ht="15.75" thickBot="1" x14ac:dyDescent="0.3">
      <c r="A5" s="21"/>
      <c r="B5" s="12">
        <v>3</v>
      </c>
      <c r="C5" s="15">
        <v>50241</v>
      </c>
      <c r="D5" s="15">
        <v>51493</v>
      </c>
      <c r="E5" s="15"/>
      <c r="F5" s="15">
        <v>53191</v>
      </c>
      <c r="G5" s="15"/>
      <c r="H5" s="15">
        <v>53191</v>
      </c>
      <c r="I5" s="15">
        <v>54330</v>
      </c>
      <c r="J5" s="15">
        <v>57157</v>
      </c>
      <c r="K5" s="15">
        <v>58870</v>
      </c>
      <c r="L5" s="15">
        <v>60053</v>
      </c>
      <c r="M5" s="15"/>
      <c r="N5" s="15"/>
      <c r="O5" s="15"/>
      <c r="P5" s="15">
        <v>61254</v>
      </c>
    </row>
    <row r="6" spans="1:16" s="32" customFormat="1" ht="15.75" thickBot="1" x14ac:dyDescent="0.3">
      <c r="A6" s="21" t="s">
        <v>25</v>
      </c>
      <c r="B6" s="12">
        <v>4</v>
      </c>
      <c r="C6" s="15">
        <v>53058</v>
      </c>
      <c r="D6" s="15">
        <v>54322</v>
      </c>
      <c r="E6" s="15"/>
      <c r="F6" s="15">
        <v>56019</v>
      </c>
      <c r="G6" s="15"/>
      <c r="H6" s="15">
        <v>56019</v>
      </c>
      <c r="I6" s="15">
        <v>57157</v>
      </c>
      <c r="J6" s="15">
        <v>59988</v>
      </c>
      <c r="K6" s="15">
        <v>51790</v>
      </c>
      <c r="L6" s="15">
        <v>63031</v>
      </c>
      <c r="M6" s="15"/>
      <c r="N6" s="15"/>
      <c r="O6" s="15"/>
      <c r="P6" s="15">
        <v>64292</v>
      </c>
    </row>
    <row r="7" spans="1:16" s="32" customFormat="1" ht="15.75" thickBot="1" x14ac:dyDescent="0.3">
      <c r="A7" s="21"/>
      <c r="B7" s="12">
        <v>5</v>
      </c>
      <c r="C7" s="15">
        <v>55879</v>
      </c>
      <c r="D7" s="15">
        <v>57157</v>
      </c>
      <c r="E7" s="15"/>
      <c r="F7" s="15">
        <v>58847</v>
      </c>
      <c r="G7" s="15"/>
      <c r="H7" s="15">
        <v>58847</v>
      </c>
      <c r="I7" s="15">
        <v>59988</v>
      </c>
      <c r="J7" s="15">
        <v>62806</v>
      </c>
      <c r="K7" s="15">
        <v>64689</v>
      </c>
      <c r="L7" s="15">
        <v>65990</v>
      </c>
      <c r="M7" s="15"/>
      <c r="N7" s="15"/>
      <c r="O7" s="15"/>
      <c r="P7" s="15">
        <v>67310</v>
      </c>
    </row>
    <row r="8" spans="1:16" s="32" customFormat="1" ht="15.75" thickBot="1" x14ac:dyDescent="0.3">
      <c r="A8" s="21"/>
      <c r="B8" s="12">
        <v>6</v>
      </c>
      <c r="C8" s="15">
        <v>58700</v>
      </c>
      <c r="D8" s="15">
        <v>59988</v>
      </c>
      <c r="E8" s="15"/>
      <c r="F8" s="15">
        <v>61679</v>
      </c>
      <c r="G8" s="15"/>
      <c r="H8" s="15">
        <v>61679</v>
      </c>
      <c r="I8" s="15">
        <v>62806</v>
      </c>
      <c r="J8" s="15">
        <v>65645</v>
      </c>
      <c r="K8" s="15">
        <v>67614</v>
      </c>
      <c r="L8" s="15">
        <v>68974</v>
      </c>
      <c r="M8" s="15"/>
      <c r="N8" s="15"/>
      <c r="O8" s="15"/>
      <c r="P8" s="15">
        <v>70353</v>
      </c>
    </row>
    <row r="9" spans="1:16" s="32" customFormat="1" ht="15.75" thickBot="1" x14ac:dyDescent="0.3">
      <c r="A9" s="21"/>
      <c r="B9" s="12">
        <v>7</v>
      </c>
      <c r="C9" s="15">
        <v>61525</v>
      </c>
      <c r="D9" s="15">
        <v>62806</v>
      </c>
      <c r="E9" s="15"/>
      <c r="F9" s="15">
        <v>64502</v>
      </c>
      <c r="G9" s="15"/>
      <c r="H9" s="15">
        <v>64502</v>
      </c>
      <c r="I9" s="15">
        <v>65639</v>
      </c>
      <c r="J9" s="15">
        <v>68469</v>
      </c>
      <c r="K9" s="15">
        <v>70525</v>
      </c>
      <c r="L9" s="15">
        <v>71944</v>
      </c>
      <c r="M9" s="15"/>
      <c r="N9" s="15"/>
      <c r="O9" s="15"/>
      <c r="P9" s="15">
        <v>73384</v>
      </c>
    </row>
    <row r="10" spans="1:16" s="32" customFormat="1" ht="15.75" thickBot="1" x14ac:dyDescent="0.3">
      <c r="A10" s="21"/>
      <c r="B10" s="12">
        <v>8</v>
      </c>
      <c r="C10" s="15">
        <v>64341</v>
      </c>
      <c r="D10" s="15">
        <v>65639</v>
      </c>
      <c r="E10" s="15"/>
      <c r="F10" s="15">
        <v>67337</v>
      </c>
      <c r="G10" s="15"/>
      <c r="H10" s="15">
        <v>67337</v>
      </c>
      <c r="I10" s="15">
        <v>68469</v>
      </c>
      <c r="J10" s="15">
        <v>71296</v>
      </c>
      <c r="K10" s="15">
        <v>73434</v>
      </c>
      <c r="L10" s="15">
        <v>74911</v>
      </c>
      <c r="M10" s="15"/>
      <c r="N10" s="15"/>
      <c r="O10" s="15"/>
      <c r="P10" s="15">
        <v>76411</v>
      </c>
    </row>
    <row r="11" spans="1:16" s="32" customFormat="1" ht="15.75" thickBot="1" x14ac:dyDescent="0.3">
      <c r="A11" s="21"/>
      <c r="B11" s="12">
        <v>9</v>
      </c>
      <c r="C11" s="15">
        <v>67169</v>
      </c>
      <c r="D11" s="15">
        <v>68469</v>
      </c>
      <c r="E11" s="15"/>
      <c r="F11" s="15">
        <v>70169</v>
      </c>
      <c r="G11" s="15"/>
      <c r="H11" s="15">
        <v>70169</v>
      </c>
      <c r="I11" s="15">
        <v>71296</v>
      </c>
      <c r="J11" s="15">
        <v>75255</v>
      </c>
      <c r="K11" s="15">
        <v>77515</v>
      </c>
      <c r="L11" s="15">
        <v>79073</v>
      </c>
      <c r="M11" s="15"/>
      <c r="N11" s="15"/>
      <c r="O11" s="15"/>
      <c r="P11" s="15">
        <v>80654</v>
      </c>
    </row>
    <row r="12" spans="1:16" s="32" customFormat="1" ht="15.75" thickBot="1" x14ac:dyDescent="0.3">
      <c r="A12" s="21"/>
      <c r="B12" s="12">
        <v>10</v>
      </c>
      <c r="C12" s="15">
        <v>69994</v>
      </c>
      <c r="D12" s="15">
        <v>71296</v>
      </c>
      <c r="E12" s="15"/>
      <c r="F12" s="15">
        <v>74135</v>
      </c>
      <c r="G12" s="15"/>
      <c r="H12" s="15">
        <v>74135</v>
      </c>
      <c r="I12" s="15">
        <v>75255</v>
      </c>
      <c r="J12" s="15">
        <v>79215</v>
      </c>
      <c r="K12" s="15">
        <v>81593</v>
      </c>
      <c r="L12" s="15">
        <v>83233</v>
      </c>
      <c r="M12" s="15"/>
      <c r="N12" s="15"/>
      <c r="O12" s="15"/>
      <c r="P12" s="15">
        <v>84899</v>
      </c>
    </row>
    <row r="13" spans="1:16" s="32" customFormat="1" ht="15.75" thickBot="1" x14ac:dyDescent="0.3">
      <c r="A13" s="21"/>
      <c r="B13" s="12">
        <v>11</v>
      </c>
      <c r="C13" s="15">
        <v>71045</v>
      </c>
      <c r="D13" s="15">
        <v>72367</v>
      </c>
      <c r="E13" s="15"/>
      <c r="F13" s="15">
        <v>75245</v>
      </c>
      <c r="G13" s="15"/>
      <c r="H13" s="15">
        <v>75245</v>
      </c>
      <c r="I13" s="15">
        <v>76387</v>
      </c>
      <c r="J13" s="15">
        <v>80407</v>
      </c>
      <c r="K13" s="15">
        <v>82817</v>
      </c>
      <c r="L13" s="15">
        <v>84481</v>
      </c>
      <c r="M13" s="15"/>
      <c r="N13" s="15"/>
      <c r="O13" s="15"/>
      <c r="P13" s="15">
        <v>86171</v>
      </c>
    </row>
    <row r="14" spans="1:16" s="32" customFormat="1" ht="15.75" thickBot="1" x14ac:dyDescent="0.3">
      <c r="A14" s="21"/>
      <c r="B14" s="12">
        <v>12</v>
      </c>
      <c r="C14" s="15">
        <v>73506</v>
      </c>
      <c r="D14" s="15">
        <v>74926</v>
      </c>
      <c r="E14" s="15"/>
      <c r="F14" s="15">
        <v>77910</v>
      </c>
      <c r="G14" s="15"/>
      <c r="H14" s="15">
        <v>77910</v>
      </c>
      <c r="I14" s="15">
        <v>79091</v>
      </c>
      <c r="J14" s="15">
        <v>83251</v>
      </c>
      <c r="K14" s="15">
        <v>85747</v>
      </c>
      <c r="L14" s="15">
        <v>87471</v>
      </c>
      <c r="M14" s="15"/>
      <c r="N14" s="15"/>
      <c r="O14" s="15"/>
      <c r="P14" s="15">
        <v>89220</v>
      </c>
    </row>
    <row r="15" spans="1:16" s="5" customFormat="1" ht="15.75" thickBot="1" x14ac:dyDescent="0.3">
      <c r="A15" s="9"/>
      <c r="B15" s="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5.75" thickBot="1" x14ac:dyDescent="0.3">
      <c r="A16" s="7" t="s">
        <v>22</v>
      </c>
      <c r="B16" s="1">
        <v>1</v>
      </c>
      <c r="C16" s="16">
        <v>46302</v>
      </c>
      <c r="D16" s="16">
        <v>48236</v>
      </c>
      <c r="E16" s="16">
        <v>50392</v>
      </c>
      <c r="F16" s="19"/>
      <c r="G16" s="19"/>
      <c r="H16" s="16">
        <v>50392</v>
      </c>
      <c r="I16" s="16">
        <v>51360</v>
      </c>
      <c r="J16" s="16">
        <v>52322</v>
      </c>
      <c r="K16" s="16">
        <v>53035</v>
      </c>
      <c r="L16" s="16">
        <v>53563</v>
      </c>
      <c r="M16" s="19"/>
      <c r="N16" s="19"/>
      <c r="O16" s="19"/>
      <c r="P16" s="16">
        <v>53563</v>
      </c>
    </row>
    <row r="17" spans="1:16" ht="15.75" thickBot="1" x14ac:dyDescent="0.3">
      <c r="A17" s="28" t="s">
        <v>23</v>
      </c>
      <c r="B17" s="1">
        <v>2</v>
      </c>
      <c r="C17" s="16">
        <v>50157</v>
      </c>
      <c r="D17" s="16">
        <v>52088</v>
      </c>
      <c r="E17" s="16">
        <v>54259</v>
      </c>
      <c r="F17" s="19"/>
      <c r="G17" s="19"/>
      <c r="H17" s="16">
        <v>54259</v>
      </c>
      <c r="I17" s="16">
        <v>55228</v>
      </c>
      <c r="J17" s="16">
        <v>56192</v>
      </c>
      <c r="K17" s="16">
        <v>56899</v>
      </c>
      <c r="L17" s="16">
        <v>57466</v>
      </c>
      <c r="M17" s="19"/>
      <c r="N17" s="19"/>
      <c r="O17" s="19"/>
      <c r="P17" s="16">
        <v>57466</v>
      </c>
    </row>
    <row r="18" spans="1:16" s="3" customFormat="1" ht="15.75" thickBot="1" x14ac:dyDescent="0.3">
      <c r="A18" s="7"/>
      <c r="B18" s="2">
        <v>3</v>
      </c>
      <c r="C18" s="18">
        <v>52088</v>
      </c>
      <c r="D18" s="18">
        <v>54025</v>
      </c>
      <c r="E18" s="18">
        <v>56192</v>
      </c>
      <c r="F18" s="20"/>
      <c r="G18" s="20"/>
      <c r="H18" s="18">
        <v>56192</v>
      </c>
      <c r="I18" s="18">
        <v>57153</v>
      </c>
      <c r="J18" s="18">
        <v>58051</v>
      </c>
      <c r="K18" s="18">
        <v>58759</v>
      </c>
      <c r="L18" s="18">
        <v>59345</v>
      </c>
      <c r="M18" s="20"/>
      <c r="N18" s="20"/>
      <c r="O18" s="20"/>
      <c r="P18" s="18">
        <v>59345</v>
      </c>
    </row>
    <row r="19" spans="1:16" s="3" customFormat="1" ht="15.75" thickBot="1" x14ac:dyDescent="0.3">
      <c r="A19" s="7" t="s">
        <v>26</v>
      </c>
      <c r="B19" s="2">
        <v>4</v>
      </c>
      <c r="C19" s="18">
        <v>54025</v>
      </c>
      <c r="D19" s="18">
        <v>55958</v>
      </c>
      <c r="E19" s="18">
        <v>58051</v>
      </c>
      <c r="F19" s="20"/>
      <c r="G19" s="20"/>
      <c r="H19" s="18">
        <v>58051</v>
      </c>
      <c r="I19" s="18">
        <v>59085</v>
      </c>
      <c r="J19" s="18">
        <v>60043</v>
      </c>
      <c r="K19" s="18">
        <v>60753</v>
      </c>
      <c r="L19" s="18">
        <v>61358</v>
      </c>
      <c r="M19" s="20"/>
      <c r="N19" s="20"/>
      <c r="O19" s="20"/>
      <c r="P19" s="18">
        <v>61358</v>
      </c>
    </row>
    <row r="20" spans="1:16" s="3" customFormat="1" ht="15.75" thickBot="1" x14ac:dyDescent="0.3">
      <c r="A20" s="7" t="s">
        <v>27</v>
      </c>
      <c r="B20" s="2">
        <v>5</v>
      </c>
      <c r="C20" s="18">
        <v>55957</v>
      </c>
      <c r="D20" s="18">
        <v>57817</v>
      </c>
      <c r="E20" s="18">
        <v>60043</v>
      </c>
      <c r="F20" s="20"/>
      <c r="G20" s="20"/>
      <c r="H20" s="18">
        <v>60043</v>
      </c>
      <c r="I20" s="18">
        <v>61019</v>
      </c>
      <c r="J20" s="18">
        <v>61974</v>
      </c>
      <c r="K20" s="18">
        <v>62685</v>
      </c>
      <c r="L20" s="18">
        <v>63311</v>
      </c>
      <c r="M20" s="20"/>
      <c r="N20" s="20"/>
      <c r="O20" s="20"/>
      <c r="P20" s="18">
        <v>63311</v>
      </c>
    </row>
    <row r="21" spans="1:16" ht="15.75" thickBot="1" x14ac:dyDescent="0.3">
      <c r="A21" s="7"/>
      <c r="B21" s="1">
        <v>6</v>
      </c>
      <c r="C21" s="16">
        <v>57817</v>
      </c>
      <c r="D21" s="16">
        <v>60705</v>
      </c>
      <c r="E21" s="16">
        <v>63904</v>
      </c>
      <c r="F21" s="19"/>
      <c r="G21" s="19"/>
      <c r="H21" s="16">
        <v>63904</v>
      </c>
      <c r="I21" s="16">
        <v>64873</v>
      </c>
      <c r="J21" s="16">
        <v>65835</v>
      </c>
      <c r="K21" s="16">
        <v>66549</v>
      </c>
      <c r="L21" s="16">
        <v>67211</v>
      </c>
      <c r="M21" s="19"/>
      <c r="N21" s="19"/>
      <c r="O21" s="19"/>
      <c r="P21" s="16">
        <v>67211</v>
      </c>
    </row>
    <row r="22" spans="1:16" ht="15.75" thickBot="1" x14ac:dyDescent="0.3">
      <c r="A22" s="7"/>
      <c r="B22" s="1">
        <v>7</v>
      </c>
      <c r="C22" s="16">
        <v>59820</v>
      </c>
      <c r="D22" s="16">
        <v>62848</v>
      </c>
      <c r="E22" s="16">
        <v>65835</v>
      </c>
      <c r="F22" s="19"/>
      <c r="G22" s="19"/>
      <c r="H22" s="16">
        <v>65835</v>
      </c>
      <c r="I22" s="16">
        <v>66803</v>
      </c>
      <c r="J22" s="16">
        <v>67770</v>
      </c>
      <c r="K22" s="16">
        <v>68482</v>
      </c>
      <c r="L22" s="16">
        <v>69163</v>
      </c>
      <c r="M22" s="19"/>
      <c r="N22" s="19"/>
      <c r="O22" s="19"/>
      <c r="P22" s="16">
        <v>69163</v>
      </c>
    </row>
    <row r="23" spans="1:16" ht="15.75" thickBot="1" x14ac:dyDescent="0.3">
      <c r="A23" s="7"/>
      <c r="B23" s="1">
        <v>8</v>
      </c>
      <c r="C23" s="16">
        <v>63859</v>
      </c>
      <c r="D23" s="16">
        <v>66767</v>
      </c>
      <c r="E23" s="16">
        <v>69888</v>
      </c>
      <c r="F23" s="19"/>
      <c r="G23" s="19"/>
      <c r="H23" s="16">
        <v>69888</v>
      </c>
      <c r="I23" s="16">
        <v>70755</v>
      </c>
      <c r="J23" s="16">
        <v>71619</v>
      </c>
      <c r="K23" s="16">
        <v>72331</v>
      </c>
      <c r="L23" s="16">
        <v>73052</v>
      </c>
      <c r="M23" s="19"/>
      <c r="N23" s="19"/>
      <c r="O23" s="19"/>
      <c r="P23" s="16">
        <v>73052</v>
      </c>
    </row>
    <row r="24" spans="1:16" ht="15.75" thickBot="1" x14ac:dyDescent="0.3">
      <c r="A24" s="7"/>
      <c r="B24" s="1">
        <v>9</v>
      </c>
      <c r="C24" s="16">
        <v>70947</v>
      </c>
      <c r="D24" s="16">
        <v>73785</v>
      </c>
      <c r="E24" s="16">
        <v>76857</v>
      </c>
      <c r="F24" s="19"/>
      <c r="G24" s="19"/>
      <c r="H24" s="16">
        <v>76857</v>
      </c>
      <c r="I24" s="16">
        <v>77940</v>
      </c>
      <c r="J24" s="16">
        <v>78274</v>
      </c>
      <c r="K24" s="16">
        <v>78985</v>
      </c>
      <c r="L24" s="16">
        <v>79773</v>
      </c>
      <c r="M24" s="19"/>
      <c r="N24" s="19"/>
      <c r="O24" s="19"/>
      <c r="P24" s="16">
        <v>79773</v>
      </c>
    </row>
    <row r="25" spans="1:16" ht="15.75" thickBot="1" x14ac:dyDescent="0.3">
      <c r="A25" s="7"/>
      <c r="B25" s="1">
        <v>10</v>
      </c>
      <c r="C25" s="16">
        <v>73608</v>
      </c>
      <c r="D25" s="16">
        <v>76532</v>
      </c>
      <c r="E25" s="16">
        <v>79696</v>
      </c>
      <c r="F25" s="19"/>
      <c r="G25" s="19"/>
      <c r="H25" s="16">
        <v>79696</v>
      </c>
      <c r="I25" s="16">
        <v>80638</v>
      </c>
      <c r="J25" s="16">
        <v>81063</v>
      </c>
      <c r="K25" s="16">
        <v>81774</v>
      </c>
      <c r="L25" s="16">
        <v>82589</v>
      </c>
      <c r="M25" s="19"/>
      <c r="N25" s="19"/>
      <c r="O25" s="19"/>
      <c r="P25" s="16">
        <v>82589</v>
      </c>
    </row>
    <row r="26" spans="1:16" ht="15.75" thickBot="1" x14ac:dyDescent="0.3">
      <c r="A26" s="7"/>
      <c r="B26" s="1">
        <v>11</v>
      </c>
      <c r="C26" s="16">
        <v>77367</v>
      </c>
      <c r="D26" s="16">
        <v>80397</v>
      </c>
      <c r="E26" s="16">
        <v>83666</v>
      </c>
      <c r="F26" s="19"/>
      <c r="G26" s="19"/>
      <c r="H26" s="16">
        <v>83666</v>
      </c>
      <c r="I26" s="16">
        <v>84642</v>
      </c>
      <c r="J26" s="16">
        <v>83852</v>
      </c>
      <c r="K26" s="16">
        <v>84561</v>
      </c>
      <c r="L26" s="16">
        <v>85403</v>
      </c>
      <c r="M26" s="19"/>
      <c r="N26" s="19"/>
      <c r="O26" s="19"/>
      <c r="P26" s="16">
        <v>85403</v>
      </c>
    </row>
    <row r="27" spans="1:16" ht="15.75" thickBot="1" x14ac:dyDescent="0.3">
      <c r="A27" s="7"/>
      <c r="B27" s="1">
        <v>12</v>
      </c>
      <c r="C27" s="19"/>
      <c r="D27" s="19"/>
      <c r="E27" s="19"/>
      <c r="F27" s="19"/>
      <c r="G27" s="19"/>
      <c r="H27" s="19"/>
      <c r="I27" s="19"/>
      <c r="J27" s="16">
        <v>87971</v>
      </c>
      <c r="K27" s="16">
        <v>88706</v>
      </c>
      <c r="L27" s="16">
        <v>89580</v>
      </c>
      <c r="M27" s="19"/>
      <c r="N27" s="19"/>
      <c r="O27" s="19"/>
      <c r="P27" s="16">
        <v>89580</v>
      </c>
    </row>
    <row r="28" spans="1:16" s="5" customFormat="1" ht="15.75" thickBot="1" x14ac:dyDescent="0.3">
      <c r="A28" s="9"/>
      <c r="B28" s="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.75" thickBot="1" x14ac:dyDescent="0.3">
      <c r="A29" s="7" t="s">
        <v>13</v>
      </c>
      <c r="B29" s="1">
        <v>1</v>
      </c>
      <c r="C29" s="16">
        <v>42402</v>
      </c>
      <c r="D29" s="16">
        <v>43608</v>
      </c>
      <c r="E29" s="19"/>
      <c r="F29" s="19"/>
      <c r="G29" s="19"/>
      <c r="H29" s="16">
        <v>45994</v>
      </c>
      <c r="I29" s="16">
        <v>47197</v>
      </c>
      <c r="J29" s="16">
        <v>50126</v>
      </c>
      <c r="K29" s="19"/>
      <c r="L29" s="16">
        <v>51330</v>
      </c>
      <c r="M29" s="19"/>
      <c r="N29" s="19"/>
      <c r="O29" s="16">
        <v>52530</v>
      </c>
      <c r="P29" s="16">
        <v>52530</v>
      </c>
    </row>
    <row r="30" spans="1:16" ht="15.75" thickBot="1" x14ac:dyDescent="0.3">
      <c r="A30" s="6" t="s">
        <v>28</v>
      </c>
      <c r="B30" s="1">
        <v>2</v>
      </c>
      <c r="C30" s="16">
        <v>43995</v>
      </c>
      <c r="D30" s="16">
        <v>45192</v>
      </c>
      <c r="E30" s="19"/>
      <c r="F30" s="19"/>
      <c r="G30" s="19"/>
      <c r="H30" s="16">
        <v>47665</v>
      </c>
      <c r="I30" s="16">
        <v>48869</v>
      </c>
      <c r="J30" s="16">
        <v>51869</v>
      </c>
      <c r="K30" s="19"/>
      <c r="L30" s="16">
        <v>53067</v>
      </c>
      <c r="M30" s="19"/>
      <c r="N30" s="19"/>
      <c r="O30" s="16">
        <v>54270</v>
      </c>
      <c r="P30" s="16">
        <v>54270</v>
      </c>
    </row>
    <row r="31" spans="1:16" ht="15.75" thickBot="1" x14ac:dyDescent="0.3">
      <c r="A31" s="7"/>
      <c r="B31" s="1">
        <v>3</v>
      </c>
      <c r="C31" s="16">
        <v>45580</v>
      </c>
      <c r="D31" s="16">
        <v>46781</v>
      </c>
      <c r="E31" s="19"/>
      <c r="F31" s="19"/>
      <c r="G31" s="19"/>
      <c r="H31" s="16">
        <v>49340</v>
      </c>
      <c r="I31" s="16">
        <v>50542</v>
      </c>
      <c r="J31" s="16">
        <v>53617</v>
      </c>
      <c r="K31" s="19"/>
      <c r="L31" s="16">
        <v>54818</v>
      </c>
      <c r="M31" s="19"/>
      <c r="N31" s="19"/>
      <c r="O31" s="16">
        <v>56016</v>
      </c>
      <c r="P31" s="16">
        <v>56016</v>
      </c>
    </row>
    <row r="32" spans="1:16" ht="15.75" thickBot="1" x14ac:dyDescent="0.3">
      <c r="A32" s="7" t="s">
        <v>29</v>
      </c>
      <c r="B32" s="1">
        <v>4</v>
      </c>
      <c r="C32" s="16">
        <v>47616</v>
      </c>
      <c r="D32" s="16">
        <v>48818</v>
      </c>
      <c r="E32" s="19"/>
      <c r="F32" s="19"/>
      <c r="G32" s="19"/>
      <c r="H32" s="16">
        <v>51490</v>
      </c>
      <c r="I32" s="16">
        <v>52691</v>
      </c>
      <c r="J32" s="16">
        <v>55884</v>
      </c>
      <c r="K32" s="19"/>
      <c r="L32" s="16">
        <v>57087</v>
      </c>
      <c r="M32" s="19"/>
      <c r="N32" s="19"/>
      <c r="O32" s="16">
        <v>58286</v>
      </c>
      <c r="P32" s="16">
        <v>58286</v>
      </c>
    </row>
    <row r="33" spans="1:16" ht="15.75" thickBot="1" x14ac:dyDescent="0.3">
      <c r="A33" s="7" t="s">
        <v>30</v>
      </c>
      <c r="B33" s="1">
        <v>5</v>
      </c>
      <c r="C33" s="16">
        <v>50025</v>
      </c>
      <c r="D33" s="16">
        <v>51224</v>
      </c>
      <c r="E33" s="19"/>
      <c r="F33" s="19"/>
      <c r="G33" s="19"/>
      <c r="H33" s="16">
        <v>54025</v>
      </c>
      <c r="I33" s="16">
        <v>55222</v>
      </c>
      <c r="J33" s="16">
        <v>58531</v>
      </c>
      <c r="K33" s="19"/>
      <c r="L33" s="16">
        <v>59731</v>
      </c>
      <c r="M33" s="19"/>
      <c r="N33" s="19"/>
      <c r="O33" s="16">
        <v>60932</v>
      </c>
      <c r="P33" s="16">
        <v>60932</v>
      </c>
    </row>
    <row r="34" spans="1:16" ht="15.75" thickBot="1" x14ac:dyDescent="0.3">
      <c r="A34" s="7"/>
      <c r="B34" s="1">
        <v>6</v>
      </c>
      <c r="C34" s="16">
        <v>52432</v>
      </c>
      <c r="D34" s="16">
        <v>53630</v>
      </c>
      <c r="E34" s="19"/>
      <c r="F34" s="19"/>
      <c r="G34" s="19"/>
      <c r="H34" s="16">
        <v>56553</v>
      </c>
      <c r="I34" s="16">
        <v>57755</v>
      </c>
      <c r="J34" s="16">
        <v>61175</v>
      </c>
      <c r="K34" s="19"/>
      <c r="L34" s="16">
        <v>62375</v>
      </c>
      <c r="M34" s="19"/>
      <c r="N34" s="19"/>
      <c r="O34" s="16">
        <v>63575</v>
      </c>
      <c r="P34" s="16">
        <v>63575</v>
      </c>
    </row>
    <row r="35" spans="1:16" ht="15.75" thickBot="1" x14ac:dyDescent="0.3">
      <c r="A35" s="7"/>
      <c r="B35" s="1">
        <v>7</v>
      </c>
      <c r="C35" s="16">
        <v>54838</v>
      </c>
      <c r="D35" s="16">
        <v>56041</v>
      </c>
      <c r="E35" s="19"/>
      <c r="F35" s="19"/>
      <c r="G35" s="19"/>
      <c r="H35" s="16">
        <v>59088</v>
      </c>
      <c r="I35" s="16">
        <v>60290</v>
      </c>
      <c r="J35" s="16">
        <v>63814</v>
      </c>
      <c r="K35" s="19"/>
      <c r="L35" s="16">
        <v>65017</v>
      </c>
      <c r="M35" s="19"/>
      <c r="N35" s="19"/>
      <c r="O35" s="16">
        <v>66219</v>
      </c>
      <c r="P35" s="16">
        <v>66219</v>
      </c>
    </row>
    <row r="36" spans="1:16" ht="15.75" thickBot="1" x14ac:dyDescent="0.3">
      <c r="A36" s="7"/>
      <c r="B36" s="1">
        <v>8</v>
      </c>
      <c r="C36" s="16">
        <v>58388</v>
      </c>
      <c r="D36" s="16">
        <v>59588</v>
      </c>
      <c r="E36" s="19"/>
      <c r="F36" s="19"/>
      <c r="G36" s="19"/>
      <c r="H36" s="16">
        <v>62836</v>
      </c>
      <c r="I36" s="16">
        <v>64037</v>
      </c>
      <c r="J36" s="16">
        <v>67753</v>
      </c>
      <c r="K36" s="19"/>
      <c r="L36" s="16">
        <v>68953</v>
      </c>
      <c r="M36" s="19"/>
      <c r="N36" s="19"/>
      <c r="O36" s="16">
        <v>70154</v>
      </c>
      <c r="P36" s="16">
        <v>70154</v>
      </c>
    </row>
    <row r="37" spans="1:16" ht="15.75" thickBot="1" x14ac:dyDescent="0.3">
      <c r="A37" s="7"/>
      <c r="B37" s="1">
        <v>9</v>
      </c>
      <c r="C37" s="16">
        <v>61424</v>
      </c>
      <c r="D37" s="16">
        <v>62628</v>
      </c>
      <c r="E37" s="19"/>
      <c r="F37" s="19"/>
      <c r="G37" s="19"/>
      <c r="H37" s="16">
        <v>66033</v>
      </c>
      <c r="I37" s="16">
        <v>67236</v>
      </c>
      <c r="J37" s="16">
        <v>70088</v>
      </c>
      <c r="K37" s="19"/>
      <c r="L37" s="16">
        <v>72288</v>
      </c>
      <c r="M37" s="19"/>
      <c r="N37" s="19"/>
      <c r="O37" s="16">
        <v>73493</v>
      </c>
      <c r="P37" s="16">
        <v>73493</v>
      </c>
    </row>
    <row r="38" spans="1:16" ht="15.75" thickBot="1" x14ac:dyDescent="0.3">
      <c r="A38" s="7"/>
      <c r="B38" s="1">
        <v>10</v>
      </c>
      <c r="C38" s="16">
        <v>64462</v>
      </c>
      <c r="D38" s="16">
        <v>65665</v>
      </c>
      <c r="E38" s="19"/>
      <c r="F38" s="19"/>
      <c r="G38" s="19"/>
      <c r="H38" s="16">
        <v>69230</v>
      </c>
      <c r="I38" s="16">
        <v>70428</v>
      </c>
      <c r="J38" s="16">
        <v>74173</v>
      </c>
      <c r="K38" s="19"/>
      <c r="L38" s="16">
        <v>75627</v>
      </c>
      <c r="M38" s="19"/>
      <c r="N38" s="19"/>
      <c r="O38" s="16">
        <v>76829</v>
      </c>
      <c r="P38" s="16">
        <v>76829</v>
      </c>
    </row>
    <row r="39" spans="1:16" ht="15.75" thickBot="1" x14ac:dyDescent="0.3">
      <c r="A39" s="7"/>
      <c r="B39" s="1">
        <v>11</v>
      </c>
      <c r="C39" s="16">
        <v>70422</v>
      </c>
      <c r="D39" s="16">
        <v>71673</v>
      </c>
      <c r="E39" s="19"/>
      <c r="F39" s="19"/>
      <c r="G39" s="19"/>
      <c r="H39" s="16">
        <v>75548</v>
      </c>
      <c r="I39" s="16">
        <v>76808</v>
      </c>
      <c r="J39" s="16">
        <v>81124</v>
      </c>
      <c r="K39" s="19"/>
      <c r="L39" s="16">
        <v>82384</v>
      </c>
      <c r="M39" s="19"/>
      <c r="N39" s="19"/>
      <c r="O39" s="16">
        <v>83630</v>
      </c>
      <c r="P39" s="16">
        <v>83630</v>
      </c>
    </row>
    <row r="40" spans="1:16" ht="15.75" thickBot="1" x14ac:dyDescent="0.3">
      <c r="A40" s="7"/>
      <c r="B40" s="1">
        <v>12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75" thickBot="1" x14ac:dyDescent="0.3">
      <c r="A41" s="7"/>
      <c r="B41" s="1">
        <v>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.75" thickBot="1" x14ac:dyDescent="0.3">
      <c r="A42" s="7"/>
      <c r="B42" s="1">
        <v>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.75" thickBot="1" x14ac:dyDescent="0.3">
      <c r="A43" s="7"/>
      <c r="B43" s="1">
        <v>15</v>
      </c>
      <c r="C43" s="16">
        <v>70707</v>
      </c>
      <c r="D43" s="16">
        <v>71959</v>
      </c>
      <c r="E43" s="19"/>
      <c r="F43" s="19"/>
      <c r="G43" s="19"/>
      <c r="H43" s="16">
        <v>75835</v>
      </c>
      <c r="I43" s="16">
        <v>77092</v>
      </c>
      <c r="J43" s="16">
        <v>81411</v>
      </c>
      <c r="K43" s="19"/>
      <c r="L43" s="16">
        <v>82668</v>
      </c>
      <c r="M43" s="19"/>
      <c r="N43" s="19"/>
      <c r="O43" s="16">
        <v>83916</v>
      </c>
      <c r="P43" s="16">
        <v>83916</v>
      </c>
    </row>
    <row r="44" spans="1:16" ht="15.75" thickBot="1" x14ac:dyDescent="0.3">
      <c r="A44" s="7"/>
      <c r="B44" s="1">
        <v>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.75" thickBot="1" x14ac:dyDescent="0.3">
      <c r="A45" s="7"/>
      <c r="B45" s="1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.75" thickBot="1" x14ac:dyDescent="0.3">
      <c r="A46" s="7"/>
      <c r="B46" s="1">
        <v>18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.75" thickBot="1" x14ac:dyDescent="0.3">
      <c r="A47" s="7"/>
      <c r="B47" s="1">
        <v>19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.75" thickBot="1" x14ac:dyDescent="0.3">
      <c r="A48" s="7"/>
      <c r="B48" s="1">
        <v>20</v>
      </c>
      <c r="C48" s="16">
        <v>71448</v>
      </c>
      <c r="D48" s="16">
        <v>72702</v>
      </c>
      <c r="E48" s="19"/>
      <c r="F48" s="19"/>
      <c r="G48" s="19"/>
      <c r="H48" s="16">
        <v>76607</v>
      </c>
      <c r="I48" s="16">
        <v>77875</v>
      </c>
      <c r="J48" s="16">
        <v>82224</v>
      </c>
      <c r="K48" s="19"/>
      <c r="L48" s="16">
        <v>83489</v>
      </c>
      <c r="M48" s="19"/>
      <c r="N48" s="19"/>
      <c r="O48" s="16">
        <v>84748</v>
      </c>
      <c r="P48" s="16">
        <v>84748</v>
      </c>
    </row>
    <row r="49" spans="1:16" ht="15.75" thickBot="1" x14ac:dyDescent="0.3">
      <c r="A49" s="7"/>
      <c r="B49" s="1">
        <v>21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.75" thickBot="1" x14ac:dyDescent="0.3">
      <c r="A50" s="7"/>
      <c r="B50" s="1">
        <v>22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.75" thickBot="1" x14ac:dyDescent="0.3">
      <c r="A51" s="7"/>
      <c r="B51" s="1">
        <v>23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5.75" thickBot="1" x14ac:dyDescent="0.3">
      <c r="A52" s="7"/>
      <c r="B52" s="1">
        <v>24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.75" thickBot="1" x14ac:dyDescent="0.3">
      <c r="A53" s="7"/>
      <c r="B53" s="1">
        <v>25</v>
      </c>
      <c r="C53" s="16">
        <v>71448</v>
      </c>
      <c r="D53" s="16">
        <v>72702</v>
      </c>
      <c r="E53" s="19"/>
      <c r="F53" s="19"/>
      <c r="G53" s="19"/>
      <c r="H53" s="16">
        <v>77466</v>
      </c>
      <c r="I53" s="16">
        <v>78732</v>
      </c>
      <c r="J53" s="16">
        <v>83078</v>
      </c>
      <c r="K53" s="19"/>
      <c r="L53" s="16">
        <v>84346</v>
      </c>
      <c r="M53" s="19"/>
      <c r="N53" s="19"/>
      <c r="O53" s="16">
        <v>85603</v>
      </c>
      <c r="P53" s="16">
        <v>85603</v>
      </c>
    </row>
    <row r="54" spans="1:16" ht="15.75" thickBot="1" x14ac:dyDescent="0.3">
      <c r="A54" s="7"/>
      <c r="B54" s="1">
        <v>26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.75" thickBot="1" x14ac:dyDescent="0.3">
      <c r="A55" s="7"/>
      <c r="B55" s="1">
        <v>27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5.75" thickBot="1" x14ac:dyDescent="0.3">
      <c r="A56" s="7"/>
      <c r="B56" s="1">
        <v>28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5.75" thickBot="1" x14ac:dyDescent="0.3">
      <c r="A57" s="7"/>
      <c r="B57" s="1">
        <v>29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5.75" thickBot="1" x14ac:dyDescent="0.3">
      <c r="A58" s="7"/>
      <c r="B58" s="1">
        <v>30</v>
      </c>
      <c r="C58" s="16">
        <v>71448</v>
      </c>
      <c r="D58" s="16">
        <v>72702</v>
      </c>
      <c r="E58" s="19"/>
      <c r="F58" s="19"/>
      <c r="G58" s="19"/>
      <c r="H58" s="16">
        <v>77752</v>
      </c>
      <c r="I58" s="16">
        <v>79019</v>
      </c>
      <c r="J58" s="16">
        <v>83366</v>
      </c>
      <c r="K58" s="19"/>
      <c r="L58" s="16">
        <v>84632</v>
      </c>
      <c r="M58" s="19"/>
      <c r="N58" s="19"/>
      <c r="O58" s="16">
        <v>85891</v>
      </c>
      <c r="P58" s="16">
        <v>85891</v>
      </c>
    </row>
    <row r="59" spans="1:16" s="5" customFormat="1" ht="15.75" thickBot="1" x14ac:dyDescent="0.3">
      <c r="A59" s="9"/>
      <c r="B59" s="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5.75" thickBot="1" x14ac:dyDescent="0.3">
      <c r="A60" s="7" t="s">
        <v>31</v>
      </c>
      <c r="B60" s="1">
        <v>1</v>
      </c>
      <c r="C60" s="16">
        <v>46074</v>
      </c>
      <c r="D60" s="16">
        <v>47071</v>
      </c>
      <c r="E60" s="19"/>
      <c r="F60" s="19"/>
      <c r="G60" s="19"/>
      <c r="H60" s="16">
        <v>48574</v>
      </c>
      <c r="I60" s="16">
        <v>49572</v>
      </c>
      <c r="J60" s="16">
        <v>51080</v>
      </c>
      <c r="K60" s="16">
        <v>52102</v>
      </c>
      <c r="L60" s="16">
        <v>53143</v>
      </c>
      <c r="M60" s="16">
        <v>53653</v>
      </c>
      <c r="N60" s="19"/>
      <c r="O60" s="16">
        <v>54865</v>
      </c>
      <c r="P60" s="16">
        <v>56583</v>
      </c>
    </row>
    <row r="61" spans="1:16" ht="15.75" thickBot="1" x14ac:dyDescent="0.3">
      <c r="A61" s="6" t="s">
        <v>32</v>
      </c>
      <c r="B61" s="1">
        <v>2</v>
      </c>
      <c r="C61" s="16">
        <v>47915</v>
      </c>
      <c r="D61" s="16">
        <v>48952</v>
      </c>
      <c r="E61" s="19"/>
      <c r="F61" s="19"/>
      <c r="G61" s="19"/>
      <c r="H61" s="16">
        <v>50516</v>
      </c>
      <c r="I61" s="16">
        <v>51558</v>
      </c>
      <c r="J61" s="16">
        <v>53124</v>
      </c>
      <c r="K61" s="16">
        <v>54187</v>
      </c>
      <c r="L61" s="16">
        <v>55271</v>
      </c>
      <c r="M61" s="16">
        <v>55781</v>
      </c>
      <c r="N61" s="19"/>
      <c r="O61" s="16">
        <v>56990</v>
      </c>
      <c r="P61" s="16">
        <v>58710</v>
      </c>
    </row>
    <row r="62" spans="1:16" ht="15.75" thickBot="1" x14ac:dyDescent="0.3">
      <c r="A62" s="7"/>
      <c r="B62" s="1">
        <v>3</v>
      </c>
      <c r="C62" s="16">
        <v>49834</v>
      </c>
      <c r="D62" s="16">
        <v>50911</v>
      </c>
      <c r="E62" s="19"/>
      <c r="F62" s="19"/>
      <c r="G62" s="19"/>
      <c r="H62" s="16">
        <v>52538</v>
      </c>
      <c r="I62" s="16">
        <v>53619</v>
      </c>
      <c r="J62" s="16">
        <v>55248</v>
      </c>
      <c r="K62" s="16">
        <v>56354</v>
      </c>
      <c r="L62" s="16">
        <v>57479</v>
      </c>
      <c r="M62" s="16">
        <v>57989</v>
      </c>
      <c r="N62" s="19"/>
      <c r="O62" s="16">
        <v>59199</v>
      </c>
      <c r="P62" s="16">
        <v>60919</v>
      </c>
    </row>
    <row r="63" spans="1:16" ht="15.75" thickBot="1" x14ac:dyDescent="0.3">
      <c r="A63" s="7" t="s">
        <v>33</v>
      </c>
      <c r="B63" s="1">
        <v>4</v>
      </c>
      <c r="C63" s="16">
        <v>51828</v>
      </c>
      <c r="D63" s="16">
        <v>52947</v>
      </c>
      <c r="E63" s="19"/>
      <c r="F63" s="19"/>
      <c r="G63" s="19"/>
      <c r="H63" s="16">
        <v>54639</v>
      </c>
      <c r="I63" s="16">
        <v>55764</v>
      </c>
      <c r="J63" s="16">
        <v>57457</v>
      </c>
      <c r="K63" s="16">
        <v>58607</v>
      </c>
      <c r="L63" s="16">
        <v>59779</v>
      </c>
      <c r="M63" s="16">
        <v>60289</v>
      </c>
      <c r="N63" s="19"/>
      <c r="O63" s="16">
        <v>61498</v>
      </c>
      <c r="P63" s="16">
        <v>63218</v>
      </c>
    </row>
    <row r="64" spans="1:16" ht="15.75" thickBot="1" x14ac:dyDescent="0.3">
      <c r="A64" s="7" t="s">
        <v>34</v>
      </c>
      <c r="B64" s="1">
        <v>5</v>
      </c>
      <c r="C64" s="16">
        <v>53897</v>
      </c>
      <c r="D64" s="16">
        <v>55066</v>
      </c>
      <c r="E64" s="19"/>
      <c r="F64" s="19"/>
      <c r="G64" s="19"/>
      <c r="H64" s="16">
        <v>56824</v>
      </c>
      <c r="I64" s="16">
        <v>57997</v>
      </c>
      <c r="J64" s="16">
        <v>59757</v>
      </c>
      <c r="K64" s="16">
        <v>60951</v>
      </c>
      <c r="L64" s="16">
        <v>62171</v>
      </c>
      <c r="M64" s="16">
        <v>62681</v>
      </c>
      <c r="N64" s="19"/>
      <c r="O64" s="16">
        <v>63891</v>
      </c>
      <c r="P64" s="16">
        <v>65611</v>
      </c>
    </row>
    <row r="65" spans="1:16" ht="15.75" thickBot="1" x14ac:dyDescent="0.3">
      <c r="A65" s="7"/>
      <c r="B65" s="1">
        <v>6</v>
      </c>
      <c r="C65" s="16">
        <v>56054</v>
      </c>
      <c r="D65" s="16">
        <v>57267</v>
      </c>
      <c r="E65" s="19"/>
      <c r="F65" s="19"/>
      <c r="G65" s="19"/>
      <c r="H65" s="16">
        <v>59097</v>
      </c>
      <c r="I65" s="16">
        <v>60314</v>
      </c>
      <c r="J65" s="16">
        <v>62148</v>
      </c>
      <c r="K65" s="16">
        <v>63391</v>
      </c>
      <c r="L65" s="16">
        <v>64657</v>
      </c>
      <c r="M65" s="16">
        <v>65167</v>
      </c>
      <c r="N65" s="19"/>
      <c r="O65" s="16">
        <v>66376</v>
      </c>
      <c r="P65" s="16">
        <v>68097</v>
      </c>
    </row>
    <row r="66" spans="1:16" ht="15.75" thickBot="1" x14ac:dyDescent="0.3">
      <c r="A66" s="7"/>
      <c r="B66" s="1">
        <v>7</v>
      </c>
      <c r="C66" s="16">
        <v>58297</v>
      </c>
      <c r="D66" s="16">
        <v>59558</v>
      </c>
      <c r="E66" s="19"/>
      <c r="F66" s="19"/>
      <c r="G66" s="19"/>
      <c r="H66" s="16">
        <v>61462</v>
      </c>
      <c r="I66" s="16">
        <v>62727</v>
      </c>
      <c r="J66" s="16">
        <v>64635</v>
      </c>
      <c r="K66" s="16">
        <v>65924</v>
      </c>
      <c r="L66" s="16">
        <v>67246</v>
      </c>
      <c r="M66" s="16">
        <v>67756</v>
      </c>
      <c r="N66" s="19"/>
      <c r="O66" s="16">
        <v>68965</v>
      </c>
      <c r="P66" s="16">
        <v>70689</v>
      </c>
    </row>
    <row r="67" spans="1:16" ht="15.75" thickBot="1" x14ac:dyDescent="0.3">
      <c r="A67" s="7"/>
      <c r="B67" s="1">
        <v>8</v>
      </c>
      <c r="C67" s="16">
        <v>60630</v>
      </c>
      <c r="D67" s="16">
        <v>61938</v>
      </c>
      <c r="E67" s="19"/>
      <c r="F67" s="19"/>
      <c r="G67" s="19"/>
      <c r="H67" s="16">
        <v>63918</v>
      </c>
      <c r="I67" s="16">
        <v>65236</v>
      </c>
      <c r="J67" s="16">
        <v>67218</v>
      </c>
      <c r="K67" s="16">
        <v>68564</v>
      </c>
      <c r="L67" s="16">
        <v>69935</v>
      </c>
      <c r="M67" s="16">
        <v>70445</v>
      </c>
      <c r="N67" s="19"/>
      <c r="O67" s="16">
        <v>71654</v>
      </c>
      <c r="P67" s="16">
        <v>73375</v>
      </c>
    </row>
    <row r="68" spans="1:16" ht="15.75" thickBot="1" x14ac:dyDescent="0.3">
      <c r="A68" s="7"/>
      <c r="B68" s="1">
        <v>9</v>
      </c>
      <c r="C68" s="16">
        <v>63054</v>
      </c>
      <c r="D68" s="16">
        <v>64419</v>
      </c>
      <c r="E68" s="19"/>
      <c r="F68" s="19"/>
      <c r="G68" s="19"/>
      <c r="H68" s="16">
        <v>66476</v>
      </c>
      <c r="I68" s="16">
        <v>67844</v>
      </c>
      <c r="J68" s="16">
        <v>69908</v>
      </c>
      <c r="K68" s="16">
        <v>70304</v>
      </c>
      <c r="L68" s="16">
        <v>72730</v>
      </c>
      <c r="M68" s="16">
        <v>73240</v>
      </c>
      <c r="N68" s="19"/>
      <c r="O68" s="16">
        <v>74450</v>
      </c>
      <c r="P68" s="16">
        <v>76170</v>
      </c>
    </row>
    <row r="69" spans="1:16" ht="15.75" thickBot="1" x14ac:dyDescent="0.3">
      <c r="A69" s="7"/>
      <c r="B69" s="1">
        <v>10</v>
      </c>
      <c r="C69" s="16">
        <v>65576</v>
      </c>
      <c r="D69" s="16">
        <v>66993</v>
      </c>
      <c r="E69" s="19"/>
      <c r="F69" s="19"/>
      <c r="G69" s="19"/>
      <c r="H69" s="16">
        <v>69137</v>
      </c>
      <c r="I69" s="16">
        <v>70559</v>
      </c>
      <c r="J69" s="16">
        <v>72703</v>
      </c>
      <c r="K69" s="16">
        <v>74158</v>
      </c>
      <c r="L69" s="16">
        <v>75640</v>
      </c>
      <c r="M69" s="16">
        <v>76150</v>
      </c>
      <c r="N69" s="19"/>
      <c r="O69" s="16">
        <v>77360</v>
      </c>
      <c r="P69" s="16">
        <v>79079</v>
      </c>
    </row>
    <row r="70" spans="1:16" ht="15.75" thickBot="1" x14ac:dyDescent="0.3">
      <c r="A70" s="7"/>
      <c r="B70" s="1">
        <v>11</v>
      </c>
      <c r="C70" s="16">
        <v>68198</v>
      </c>
      <c r="D70" s="16">
        <v>69675</v>
      </c>
      <c r="E70" s="19"/>
      <c r="F70" s="19"/>
      <c r="G70" s="19"/>
      <c r="H70" s="16">
        <v>71902</v>
      </c>
      <c r="I70" s="16">
        <v>73381</v>
      </c>
      <c r="J70" s="16">
        <v>75610</v>
      </c>
      <c r="K70" s="16">
        <v>77123</v>
      </c>
      <c r="L70" s="16">
        <v>78665</v>
      </c>
      <c r="M70" s="16">
        <v>79175</v>
      </c>
      <c r="N70" s="19"/>
      <c r="O70" s="16">
        <v>80385</v>
      </c>
      <c r="P70" s="16">
        <v>82105</v>
      </c>
    </row>
    <row r="71" spans="1:16" ht="15.75" thickBot="1" x14ac:dyDescent="0.3">
      <c r="A71" s="7"/>
      <c r="B71" s="1">
        <v>12</v>
      </c>
      <c r="C71" s="16">
        <v>70927</v>
      </c>
      <c r="D71" s="16">
        <v>72462</v>
      </c>
      <c r="E71" s="19"/>
      <c r="F71" s="19"/>
      <c r="G71" s="19"/>
      <c r="H71" s="16">
        <v>74775</v>
      </c>
      <c r="I71" s="16">
        <v>76318</v>
      </c>
      <c r="J71" s="16">
        <v>78636</v>
      </c>
      <c r="K71" s="16">
        <v>80208</v>
      </c>
      <c r="L71" s="16">
        <v>81811</v>
      </c>
      <c r="M71" s="16">
        <v>82321</v>
      </c>
      <c r="N71" s="19"/>
      <c r="O71" s="16">
        <v>83533</v>
      </c>
      <c r="P71" s="16">
        <v>85251</v>
      </c>
    </row>
    <row r="72" spans="1:16" ht="15.75" thickBot="1" x14ac:dyDescent="0.3">
      <c r="A72" s="7"/>
      <c r="B72" s="1">
        <v>13</v>
      </c>
      <c r="C72" s="16">
        <v>73765</v>
      </c>
      <c r="D72" s="16">
        <v>75359</v>
      </c>
      <c r="E72" s="19"/>
      <c r="F72" s="19"/>
      <c r="G72" s="19"/>
      <c r="H72" s="16">
        <v>77767</v>
      </c>
      <c r="I72" s="16">
        <v>79369</v>
      </c>
      <c r="J72" s="16">
        <v>81782</v>
      </c>
      <c r="K72" s="16">
        <v>83417</v>
      </c>
      <c r="L72" s="16">
        <v>85086</v>
      </c>
      <c r="M72" s="16">
        <v>85596</v>
      </c>
      <c r="N72" s="19"/>
      <c r="O72" s="16">
        <v>86806</v>
      </c>
      <c r="P72" s="16">
        <v>88526</v>
      </c>
    </row>
    <row r="73" spans="1:16" ht="15.75" thickBot="1" x14ac:dyDescent="0.3">
      <c r="A73" s="7"/>
      <c r="B73" s="1">
        <v>14</v>
      </c>
      <c r="C73" s="16">
        <v>76716</v>
      </c>
      <c r="D73" s="16">
        <v>78373</v>
      </c>
      <c r="E73" s="19"/>
      <c r="F73" s="19"/>
      <c r="G73" s="19"/>
      <c r="H73" s="16">
        <v>80878</v>
      </c>
      <c r="I73" s="16">
        <v>82543</v>
      </c>
      <c r="J73" s="16">
        <v>85053</v>
      </c>
      <c r="K73" s="16">
        <v>86753</v>
      </c>
      <c r="L73" s="16">
        <v>88489</v>
      </c>
      <c r="M73" s="16">
        <v>88999</v>
      </c>
      <c r="N73" s="19"/>
      <c r="O73" s="16">
        <v>90209</v>
      </c>
      <c r="P73" s="16">
        <v>91929</v>
      </c>
    </row>
    <row r="74" spans="1:16" ht="15.75" thickBot="1" x14ac:dyDescent="0.3">
      <c r="A74" s="7"/>
      <c r="B74" s="1">
        <v>15</v>
      </c>
      <c r="C74" s="16">
        <v>78251</v>
      </c>
      <c r="D74" s="16">
        <v>79940</v>
      </c>
      <c r="E74" s="19"/>
      <c r="F74" s="19"/>
      <c r="G74" s="19"/>
      <c r="H74" s="16">
        <v>82498</v>
      </c>
      <c r="I74" s="16">
        <v>84194</v>
      </c>
      <c r="J74" s="16">
        <v>86753</v>
      </c>
      <c r="K74" s="16">
        <v>88489</v>
      </c>
      <c r="L74" s="16">
        <v>90259</v>
      </c>
      <c r="M74" s="16">
        <v>90769</v>
      </c>
      <c r="N74" s="19"/>
      <c r="O74" s="16">
        <v>91980</v>
      </c>
      <c r="P74" s="16">
        <v>93700</v>
      </c>
    </row>
    <row r="75" spans="1:16" ht="15.75" thickBot="1" x14ac:dyDescent="0.3">
      <c r="A75" s="7"/>
      <c r="B75" s="1">
        <v>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5.75" thickBot="1" x14ac:dyDescent="0.3">
      <c r="A76" s="7"/>
      <c r="B76" s="1">
        <v>17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5.75" thickBot="1" x14ac:dyDescent="0.3">
      <c r="A77" s="7"/>
      <c r="B77" s="1">
        <v>18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5.75" thickBot="1" x14ac:dyDescent="0.3">
      <c r="A78" s="7"/>
      <c r="B78" s="1">
        <v>19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5.75" thickBot="1" x14ac:dyDescent="0.3">
      <c r="A79" s="7"/>
      <c r="B79" s="1">
        <v>20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5.75" thickBot="1" x14ac:dyDescent="0.3">
      <c r="A80" s="7"/>
      <c r="B80" s="1">
        <v>21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5.75" thickBot="1" x14ac:dyDescent="0.3">
      <c r="A81" s="7"/>
      <c r="B81" s="1">
        <v>22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 thickBot="1" x14ac:dyDescent="0.3">
      <c r="A82" s="7"/>
      <c r="B82" s="1">
        <v>23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5.75" thickBot="1" x14ac:dyDescent="0.3">
      <c r="A83" s="7"/>
      <c r="B83" s="1">
        <v>24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5.75" thickBot="1" x14ac:dyDescent="0.3">
      <c r="A84" s="7"/>
      <c r="B84" s="1">
        <v>25</v>
      </c>
      <c r="C84" s="16">
        <v>78896</v>
      </c>
      <c r="D84" s="16">
        <v>80586</v>
      </c>
      <c r="E84" s="19"/>
      <c r="F84" s="19"/>
      <c r="G84" s="19"/>
      <c r="H84" s="16">
        <v>83143</v>
      </c>
      <c r="I84" s="16">
        <v>84841</v>
      </c>
      <c r="J84" s="16">
        <v>87399</v>
      </c>
      <c r="K84" s="16">
        <v>89134</v>
      </c>
      <c r="L84" s="16">
        <v>90904</v>
      </c>
      <c r="M84" s="16">
        <v>91414</v>
      </c>
      <c r="N84" s="19"/>
      <c r="O84" s="16">
        <v>92624</v>
      </c>
      <c r="P84" s="16">
        <v>94343</v>
      </c>
    </row>
    <row r="85" spans="1:16" ht="15.75" thickBot="1" x14ac:dyDescent="0.3">
      <c r="A85" s="7"/>
      <c r="B85" s="1">
        <v>26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3">
      <c r="A86" s="7"/>
      <c r="B86" s="1">
        <v>27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5.75" thickBot="1" x14ac:dyDescent="0.3">
      <c r="A87" s="7"/>
      <c r="B87" s="1">
        <v>28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5.75" thickBot="1" x14ac:dyDescent="0.3">
      <c r="A88" s="7"/>
      <c r="B88" s="1">
        <v>29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5.75" thickBot="1" x14ac:dyDescent="0.3">
      <c r="A89" s="7"/>
      <c r="B89" s="1">
        <v>30</v>
      </c>
      <c r="C89" s="16">
        <v>79541</v>
      </c>
      <c r="D89" s="16">
        <v>81231</v>
      </c>
      <c r="E89" s="19"/>
      <c r="F89" s="19"/>
      <c r="G89" s="19"/>
      <c r="H89" s="16">
        <v>83787</v>
      </c>
      <c r="I89" s="16">
        <v>85487</v>
      </c>
      <c r="J89" s="16">
        <v>88045</v>
      </c>
      <c r="K89" s="16">
        <v>89781</v>
      </c>
      <c r="L89" s="16">
        <v>91549</v>
      </c>
      <c r="M89" s="16">
        <v>92059</v>
      </c>
      <c r="N89" s="19"/>
      <c r="O89" s="16">
        <v>93269</v>
      </c>
      <c r="P89" s="16">
        <v>94989</v>
      </c>
    </row>
    <row r="90" spans="1:16" s="5" customFormat="1" ht="15.75" thickBot="1" x14ac:dyDescent="0.3">
      <c r="A90" s="9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P90" s="23"/>
    </row>
    <row r="91" spans="1:16" ht="15.75" thickBot="1" x14ac:dyDescent="0.3">
      <c r="A91" s="7" t="s">
        <v>18</v>
      </c>
      <c r="B91" s="1">
        <v>1</v>
      </c>
      <c r="C91" s="16">
        <v>46423</v>
      </c>
      <c r="D91" s="16">
        <v>47389</v>
      </c>
      <c r="E91" s="19"/>
      <c r="F91" s="19"/>
      <c r="G91" s="19"/>
      <c r="H91" s="16">
        <v>48818</v>
      </c>
      <c r="I91" s="16">
        <v>50033</v>
      </c>
      <c r="J91" s="16">
        <v>51732</v>
      </c>
      <c r="K91" s="16">
        <v>52885</v>
      </c>
      <c r="L91" s="16">
        <v>54032</v>
      </c>
      <c r="M91" s="19"/>
      <c r="N91" s="19"/>
      <c r="O91" s="19"/>
      <c r="P91" s="19"/>
    </row>
    <row r="92" spans="1:16" ht="15.75" thickBot="1" x14ac:dyDescent="0.3">
      <c r="A92" s="6" t="s">
        <v>35</v>
      </c>
      <c r="B92" s="1">
        <v>2</v>
      </c>
      <c r="C92" s="16">
        <v>49066</v>
      </c>
      <c r="D92" s="16">
        <v>50028</v>
      </c>
      <c r="E92" s="19"/>
      <c r="F92" s="19"/>
      <c r="G92" s="19"/>
      <c r="H92" s="16">
        <v>51432</v>
      </c>
      <c r="I92" s="16">
        <v>52666</v>
      </c>
      <c r="J92" s="16">
        <v>54362</v>
      </c>
      <c r="K92" s="16">
        <v>55530</v>
      </c>
      <c r="L92" s="16">
        <v>56687</v>
      </c>
      <c r="M92" s="19"/>
      <c r="N92" s="19"/>
      <c r="O92" s="19"/>
      <c r="P92" s="19"/>
    </row>
    <row r="93" spans="1:16" ht="15.75" thickBot="1" x14ac:dyDescent="0.3">
      <c r="A93" s="7"/>
      <c r="B93" s="1">
        <v>3</v>
      </c>
      <c r="C93" s="16">
        <v>50380</v>
      </c>
      <c r="D93" s="16">
        <v>51342</v>
      </c>
      <c r="E93" s="19"/>
      <c r="F93" s="19"/>
      <c r="G93" s="19"/>
      <c r="H93" s="16">
        <v>52768</v>
      </c>
      <c r="I93" s="16">
        <v>53980</v>
      </c>
      <c r="J93" s="16">
        <v>55678</v>
      </c>
      <c r="K93" s="16">
        <v>56853</v>
      </c>
      <c r="L93" s="16">
        <v>58016</v>
      </c>
      <c r="M93" s="19"/>
      <c r="N93" s="19"/>
      <c r="O93" s="19"/>
      <c r="P93" s="19"/>
    </row>
    <row r="94" spans="1:16" ht="15.75" thickBot="1" x14ac:dyDescent="0.3">
      <c r="A94" s="7" t="s">
        <v>36</v>
      </c>
      <c r="B94" s="1">
        <v>4</v>
      </c>
      <c r="C94" s="16">
        <v>51694</v>
      </c>
      <c r="D94" s="16">
        <v>52654</v>
      </c>
      <c r="E94" s="19"/>
      <c r="F94" s="19"/>
      <c r="G94" s="19"/>
      <c r="H94" s="16">
        <v>54102</v>
      </c>
      <c r="I94" s="16">
        <v>55294</v>
      </c>
      <c r="J94" s="16">
        <v>56993</v>
      </c>
      <c r="K94" s="16">
        <v>58174</v>
      </c>
      <c r="L94" s="16">
        <v>59343</v>
      </c>
      <c r="M94" s="19"/>
      <c r="N94" s="19"/>
      <c r="O94" s="19"/>
      <c r="P94" s="19"/>
    </row>
    <row r="95" spans="1:16" ht="15.75" thickBot="1" x14ac:dyDescent="0.3">
      <c r="A95" s="7"/>
      <c r="B95" s="1">
        <v>5</v>
      </c>
      <c r="C95" s="16">
        <v>54333</v>
      </c>
      <c r="D95" s="16">
        <v>55291</v>
      </c>
      <c r="E95" s="19"/>
      <c r="F95" s="19"/>
      <c r="G95" s="19"/>
      <c r="H95" s="16">
        <v>56673</v>
      </c>
      <c r="I95" s="16">
        <v>57925</v>
      </c>
      <c r="J95" s="16">
        <v>59605</v>
      </c>
      <c r="K95" s="16">
        <v>60797</v>
      </c>
      <c r="L95" s="16">
        <v>61984</v>
      </c>
      <c r="M95" s="19"/>
      <c r="N95" s="19"/>
      <c r="O95" s="19"/>
      <c r="P95" s="19"/>
    </row>
    <row r="96" spans="1:16" ht="15.75" thickBot="1" x14ac:dyDescent="0.3">
      <c r="A96" s="7"/>
      <c r="B96" s="1">
        <v>6</v>
      </c>
      <c r="C96" s="16">
        <v>56961</v>
      </c>
      <c r="D96" s="16">
        <v>57934</v>
      </c>
      <c r="E96" s="19"/>
      <c r="F96" s="19"/>
      <c r="G96" s="19"/>
      <c r="H96" s="16">
        <v>59289</v>
      </c>
      <c r="I96" s="16">
        <v>60551</v>
      </c>
      <c r="J96" s="16">
        <v>62243</v>
      </c>
      <c r="K96" s="16">
        <v>63449</v>
      </c>
      <c r="L96" s="16">
        <v>64641</v>
      </c>
      <c r="M96" s="19"/>
      <c r="N96" s="19"/>
      <c r="O96" s="19"/>
      <c r="P96" s="19"/>
    </row>
    <row r="97" spans="1:16" ht="15.75" thickBot="1" x14ac:dyDescent="0.3">
      <c r="A97" s="7"/>
      <c r="B97" s="1">
        <v>7</v>
      </c>
      <c r="C97" s="16">
        <v>59590</v>
      </c>
      <c r="D97" s="16">
        <v>60564</v>
      </c>
      <c r="E97" s="19"/>
      <c r="F97" s="19"/>
      <c r="G97" s="19"/>
      <c r="H97" s="16">
        <v>61898</v>
      </c>
      <c r="I97" s="16">
        <v>63175</v>
      </c>
      <c r="J97" s="16">
        <v>65862</v>
      </c>
      <c r="K97" s="16">
        <v>66081</v>
      </c>
      <c r="L97" s="16">
        <v>67291</v>
      </c>
      <c r="M97" s="19"/>
      <c r="N97" s="19"/>
      <c r="O97" s="19"/>
      <c r="P97" s="19"/>
    </row>
    <row r="98" spans="1:16" ht="15.75" thickBot="1" x14ac:dyDescent="0.3">
      <c r="A98" s="7"/>
      <c r="B98" s="1">
        <v>8</v>
      </c>
      <c r="C98" s="16">
        <v>62236</v>
      </c>
      <c r="D98" s="16">
        <v>63339</v>
      </c>
      <c r="E98" s="19"/>
      <c r="F98" s="19"/>
      <c r="G98" s="19"/>
      <c r="H98" s="16">
        <v>64517</v>
      </c>
      <c r="I98" s="16">
        <v>65811</v>
      </c>
      <c r="J98" s="16">
        <v>67487</v>
      </c>
      <c r="K98" s="16">
        <v>68715</v>
      </c>
      <c r="L98" s="16">
        <v>69941</v>
      </c>
      <c r="M98" s="19"/>
      <c r="N98" s="19"/>
      <c r="O98" s="19"/>
      <c r="P98" s="19"/>
    </row>
    <row r="99" spans="1:16" ht="15.75" thickBot="1" x14ac:dyDescent="0.3">
      <c r="A99" s="7"/>
      <c r="B99" s="1">
        <v>9</v>
      </c>
      <c r="C99" s="16">
        <v>64867</v>
      </c>
      <c r="D99" s="16">
        <v>65834</v>
      </c>
      <c r="E99" s="19"/>
      <c r="F99" s="19"/>
      <c r="G99" s="19"/>
      <c r="H99" s="16">
        <v>67135</v>
      </c>
      <c r="I99" s="16">
        <v>68747</v>
      </c>
      <c r="J99" s="16">
        <v>70114</v>
      </c>
      <c r="K99" s="16">
        <v>71356</v>
      </c>
      <c r="L99" s="16">
        <v>72593</v>
      </c>
      <c r="M99" s="19"/>
      <c r="N99" s="19"/>
      <c r="O99" s="19"/>
      <c r="P99" s="19"/>
    </row>
    <row r="100" spans="1:16" ht="15.75" thickBot="1" x14ac:dyDescent="0.3">
      <c r="A100" s="7"/>
      <c r="B100" s="1">
        <v>10</v>
      </c>
      <c r="C100" s="16">
        <v>67499</v>
      </c>
      <c r="D100" s="16">
        <v>68463</v>
      </c>
      <c r="E100" s="19"/>
      <c r="F100" s="19"/>
      <c r="G100" s="19"/>
      <c r="H100" s="16">
        <v>69820</v>
      </c>
      <c r="I100" s="16">
        <v>71496</v>
      </c>
      <c r="J100" s="16">
        <v>72919</v>
      </c>
      <c r="K100" s="16">
        <v>74211</v>
      </c>
      <c r="L100" s="16">
        <v>75493</v>
      </c>
      <c r="M100" s="19"/>
      <c r="N100" s="19"/>
      <c r="O100" s="19"/>
      <c r="P100" s="19"/>
    </row>
    <row r="101" spans="1:16" ht="15.75" thickBot="1" x14ac:dyDescent="0.3">
      <c r="A101" s="7"/>
      <c r="B101" s="1">
        <v>11</v>
      </c>
      <c r="C101" s="16">
        <v>70136</v>
      </c>
      <c r="D101" s="16">
        <v>71099</v>
      </c>
      <c r="E101" s="19"/>
      <c r="F101" s="19"/>
      <c r="G101" s="19"/>
      <c r="H101" s="16">
        <v>72613</v>
      </c>
      <c r="I101" s="16">
        <v>74356</v>
      </c>
      <c r="J101" s="16">
        <v>75837</v>
      </c>
      <c r="K101" s="16">
        <v>77179</v>
      </c>
      <c r="L101" s="16">
        <v>78516</v>
      </c>
      <c r="M101" s="19"/>
      <c r="N101" s="19"/>
      <c r="O101" s="19"/>
      <c r="P101" s="19"/>
    </row>
    <row r="102" spans="1:16" ht="15.75" thickBot="1" x14ac:dyDescent="0.3">
      <c r="A102" s="7"/>
      <c r="B102" s="1">
        <v>12</v>
      </c>
      <c r="C102" s="16">
        <v>73661</v>
      </c>
      <c r="D102" s="16">
        <v>74647</v>
      </c>
      <c r="E102" s="19"/>
      <c r="F102" s="19"/>
      <c r="G102" s="19"/>
      <c r="H102" s="16">
        <v>75518</v>
      </c>
      <c r="I102" s="16">
        <v>77330</v>
      </c>
      <c r="J102" s="16">
        <v>78870</v>
      </c>
      <c r="K102" s="16">
        <v>80267</v>
      </c>
      <c r="L102" s="16">
        <v>81657</v>
      </c>
      <c r="M102" s="19"/>
      <c r="N102" s="19"/>
      <c r="O102" s="19"/>
      <c r="P102" s="19"/>
    </row>
    <row r="103" spans="1:16" ht="15.75" thickBot="1" x14ac:dyDescent="0.3">
      <c r="A103" s="7"/>
      <c r="B103" s="1">
        <v>13</v>
      </c>
      <c r="C103" s="19"/>
      <c r="D103" s="19"/>
      <c r="E103" s="19"/>
      <c r="F103" s="19"/>
      <c r="G103" s="19"/>
      <c r="H103" s="16">
        <v>78539</v>
      </c>
      <c r="I103" s="16">
        <v>80425</v>
      </c>
      <c r="J103" s="16">
        <v>82025</v>
      </c>
      <c r="K103" s="16">
        <v>83476</v>
      </c>
      <c r="L103" s="16">
        <v>84923</v>
      </c>
      <c r="M103" s="19"/>
      <c r="N103" s="19"/>
      <c r="O103" s="19"/>
      <c r="P103" s="19"/>
    </row>
    <row r="104" spans="1:16" ht="15.75" thickBot="1" x14ac:dyDescent="0.3">
      <c r="A104" s="7"/>
      <c r="B104" s="1">
        <v>14</v>
      </c>
      <c r="C104" s="19"/>
      <c r="D104" s="19"/>
      <c r="E104" s="19"/>
      <c r="F104" s="19"/>
      <c r="G104" s="19"/>
      <c r="H104" s="19"/>
      <c r="I104" s="19"/>
      <c r="J104" s="16">
        <v>85306</v>
      </c>
      <c r="K104" s="16">
        <v>86816</v>
      </c>
      <c r="L104" s="16">
        <v>88321</v>
      </c>
      <c r="M104" s="19"/>
      <c r="N104" s="19"/>
      <c r="O104" s="19"/>
      <c r="P104" s="19"/>
    </row>
    <row r="105" spans="1:16" s="5" customFormat="1" ht="15.75" thickBot="1" x14ac:dyDescent="0.3">
      <c r="A105" s="9"/>
      <c r="B105" s="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15.75" thickBot="1" x14ac:dyDescent="0.3">
      <c r="A106" s="7" t="s">
        <v>37</v>
      </c>
      <c r="B106" s="1">
        <v>1</v>
      </c>
      <c r="C106" s="16">
        <v>46440</v>
      </c>
      <c r="D106" s="16">
        <v>47180</v>
      </c>
      <c r="E106" s="16">
        <v>47838</v>
      </c>
      <c r="F106" s="19"/>
      <c r="G106" s="16">
        <v>48701</v>
      </c>
      <c r="H106" s="16">
        <v>50914</v>
      </c>
      <c r="I106" s="16">
        <v>51631</v>
      </c>
      <c r="J106" s="16">
        <v>54095</v>
      </c>
      <c r="K106" s="19"/>
      <c r="L106" s="16">
        <v>55423</v>
      </c>
      <c r="M106" s="16">
        <v>56422</v>
      </c>
      <c r="N106" s="16">
        <v>57436</v>
      </c>
      <c r="O106" s="19"/>
      <c r="P106" s="19"/>
    </row>
    <row r="107" spans="1:16" ht="15.75" thickBot="1" x14ac:dyDescent="0.3">
      <c r="A107" s="6" t="s">
        <v>38</v>
      </c>
      <c r="B107" s="1">
        <v>2</v>
      </c>
      <c r="C107" s="16">
        <v>48295</v>
      </c>
      <c r="D107" s="16">
        <v>49069</v>
      </c>
      <c r="E107" s="16">
        <v>49753</v>
      </c>
      <c r="F107" s="19"/>
      <c r="G107" s="16">
        <v>50647</v>
      </c>
      <c r="H107" s="16">
        <v>52950</v>
      </c>
      <c r="I107" s="16">
        <v>53698</v>
      </c>
      <c r="J107" s="16">
        <v>56258</v>
      </c>
      <c r="K107" s="19"/>
      <c r="L107" s="16">
        <v>57636</v>
      </c>
      <c r="M107" s="16">
        <v>58674</v>
      </c>
      <c r="N107" s="16">
        <v>59730</v>
      </c>
      <c r="O107" s="19"/>
      <c r="P107" s="19"/>
    </row>
    <row r="108" spans="1:16" ht="15.75" thickBot="1" x14ac:dyDescent="0.3">
      <c r="A108" s="7"/>
      <c r="B108" s="1">
        <v>3</v>
      </c>
      <c r="C108" s="16">
        <v>50230</v>
      </c>
      <c r="D108" s="16">
        <v>51031</v>
      </c>
      <c r="E108" s="16">
        <v>51743</v>
      </c>
      <c r="F108" s="19"/>
      <c r="G108" s="16">
        <v>52674</v>
      </c>
      <c r="H108" s="16">
        <v>55070</v>
      </c>
      <c r="I108" s="16">
        <v>55845</v>
      </c>
      <c r="J108" s="16">
        <v>58509</v>
      </c>
      <c r="K108" s="19"/>
      <c r="L108" s="16">
        <v>59944</v>
      </c>
      <c r="M108" s="16">
        <v>61025</v>
      </c>
      <c r="N108" s="16">
        <v>62122</v>
      </c>
      <c r="O108" s="19"/>
      <c r="P108" s="19"/>
    </row>
    <row r="109" spans="1:16" ht="15.75" thickBot="1" x14ac:dyDescent="0.3">
      <c r="A109" s="7"/>
      <c r="B109" s="1">
        <v>4</v>
      </c>
      <c r="C109" s="16">
        <v>52237</v>
      </c>
      <c r="D109" s="16">
        <v>53074</v>
      </c>
      <c r="E109" s="16">
        <v>53813</v>
      </c>
      <c r="F109" s="19"/>
      <c r="G109" s="16">
        <v>54782</v>
      </c>
      <c r="H109" s="16">
        <v>57277</v>
      </c>
      <c r="I109" s="16">
        <v>58078</v>
      </c>
      <c r="J109" s="16">
        <v>60850</v>
      </c>
      <c r="K109" s="19"/>
      <c r="L109" s="16">
        <v>62341</v>
      </c>
      <c r="M109" s="16">
        <v>63465</v>
      </c>
      <c r="N109" s="16">
        <v>64609</v>
      </c>
      <c r="O109" s="19"/>
      <c r="P109" s="19"/>
    </row>
    <row r="110" spans="1:16" ht="15.75" thickBot="1" x14ac:dyDescent="0.3">
      <c r="A110" s="7"/>
      <c r="B110" s="1">
        <v>5</v>
      </c>
      <c r="C110" s="16">
        <v>54326</v>
      </c>
      <c r="D110" s="16">
        <v>55194</v>
      </c>
      <c r="E110" s="16">
        <v>55966</v>
      </c>
      <c r="F110" s="19"/>
      <c r="G110" s="16">
        <v>56972</v>
      </c>
      <c r="H110" s="16">
        <v>59566</v>
      </c>
      <c r="I110" s="16">
        <v>60403</v>
      </c>
      <c r="J110" s="16">
        <v>63283</v>
      </c>
      <c r="K110" s="19"/>
      <c r="L110" s="16">
        <v>64836</v>
      </c>
      <c r="M110" s="16">
        <v>66003</v>
      </c>
      <c r="N110" s="16">
        <v>67191</v>
      </c>
      <c r="O110" s="19"/>
      <c r="P110" s="19"/>
    </row>
    <row r="111" spans="1:16" ht="15.75" thickBot="1" x14ac:dyDescent="0.3">
      <c r="A111" s="7"/>
      <c r="B111" s="1">
        <v>6</v>
      </c>
      <c r="C111" s="16">
        <v>56501</v>
      </c>
      <c r="D111" s="16">
        <v>57406</v>
      </c>
      <c r="E111" s="16">
        <v>58202</v>
      </c>
      <c r="F111" s="19"/>
      <c r="G111" s="16">
        <v>59253</v>
      </c>
      <c r="H111" s="16">
        <v>61946</v>
      </c>
      <c r="I111" s="16">
        <v>62820</v>
      </c>
      <c r="J111" s="16">
        <v>65817</v>
      </c>
      <c r="K111" s="19"/>
      <c r="L111" s="16">
        <v>67429</v>
      </c>
      <c r="M111" s="16">
        <v>68643</v>
      </c>
      <c r="N111" s="16">
        <v>69878</v>
      </c>
      <c r="O111" s="19"/>
      <c r="P111" s="19"/>
    </row>
    <row r="112" spans="1:16" s="3" customFormat="1" ht="15.75" thickBot="1" x14ac:dyDescent="0.3">
      <c r="A112" s="7"/>
      <c r="B112" s="2">
        <v>7</v>
      </c>
      <c r="C112" s="18">
        <v>58761</v>
      </c>
      <c r="D112" s="18">
        <v>59701</v>
      </c>
      <c r="E112" s="18">
        <v>60532</v>
      </c>
      <c r="F112" s="20"/>
      <c r="G112" s="18">
        <v>61621</v>
      </c>
      <c r="H112" s="18">
        <v>64424</v>
      </c>
      <c r="I112" s="18">
        <v>65334</v>
      </c>
      <c r="J112" s="18">
        <v>68449</v>
      </c>
      <c r="K112" s="20"/>
      <c r="L112" s="18">
        <v>70127</v>
      </c>
      <c r="M112" s="18">
        <v>71389</v>
      </c>
      <c r="N112" s="18">
        <v>72672</v>
      </c>
      <c r="O112" s="20"/>
      <c r="P112" s="20"/>
    </row>
    <row r="113" spans="1:16" ht="15.75" thickBot="1" x14ac:dyDescent="0.3">
      <c r="A113" s="7"/>
      <c r="B113" s="1">
        <v>8</v>
      </c>
      <c r="C113" s="16">
        <v>61109</v>
      </c>
      <c r="D113" s="16">
        <v>62085</v>
      </c>
      <c r="E113" s="16">
        <v>62954</v>
      </c>
      <c r="F113" s="19"/>
      <c r="G113" s="16">
        <v>64088</v>
      </c>
      <c r="H113" s="16">
        <v>67001</v>
      </c>
      <c r="I113" s="16">
        <v>67944</v>
      </c>
      <c r="J113" s="16">
        <v>71185</v>
      </c>
      <c r="K113" s="19"/>
      <c r="L113" s="16">
        <v>72931</v>
      </c>
      <c r="M113" s="16">
        <v>74245</v>
      </c>
      <c r="N113" s="16">
        <v>75582</v>
      </c>
      <c r="O113" s="19"/>
      <c r="P113" s="19"/>
    </row>
    <row r="114" spans="1:16" ht="15.75" thickBot="1" x14ac:dyDescent="0.3">
      <c r="A114" s="7"/>
      <c r="B114" s="1">
        <v>9</v>
      </c>
      <c r="C114" s="16">
        <v>63557</v>
      </c>
      <c r="D114" s="16">
        <v>64569</v>
      </c>
      <c r="E114" s="16">
        <v>65470</v>
      </c>
      <c r="F114" s="19"/>
      <c r="G114" s="16">
        <v>66649</v>
      </c>
      <c r="H114" s="16">
        <v>69683</v>
      </c>
      <c r="I114" s="16">
        <v>70662</v>
      </c>
      <c r="J114" s="16">
        <v>74033</v>
      </c>
      <c r="K114" s="19"/>
      <c r="L114" s="16">
        <v>75847</v>
      </c>
      <c r="M114" s="16">
        <v>77215</v>
      </c>
      <c r="N114" s="16">
        <v>78603</v>
      </c>
      <c r="O114" s="19"/>
      <c r="P114" s="19"/>
    </row>
    <row r="115" spans="1:16" ht="15.75" thickBot="1" x14ac:dyDescent="0.3">
      <c r="A115" s="7"/>
      <c r="B115" s="1">
        <v>10</v>
      </c>
      <c r="C115" s="16">
        <v>66097</v>
      </c>
      <c r="D115" s="16">
        <v>67152</v>
      </c>
      <c r="E115" s="16">
        <v>68091</v>
      </c>
      <c r="F115" s="19"/>
      <c r="G115" s="16">
        <v>69314</v>
      </c>
      <c r="H115" s="16">
        <v>72469</v>
      </c>
      <c r="I115" s="16">
        <v>73489</v>
      </c>
      <c r="J115" s="16">
        <v>76995</v>
      </c>
      <c r="K115" s="19"/>
      <c r="L115" s="16">
        <v>78882</v>
      </c>
      <c r="M115" s="16">
        <v>80303</v>
      </c>
      <c r="N115" s="16">
        <v>81748</v>
      </c>
      <c r="O115" s="19"/>
      <c r="P115" s="19"/>
    </row>
    <row r="116" spans="1:16" ht="15.75" thickBot="1" x14ac:dyDescent="0.3">
      <c r="A116" s="7"/>
      <c r="B116" s="1">
        <v>11</v>
      </c>
      <c r="C116" s="16">
        <v>68742</v>
      </c>
      <c r="D116" s="16">
        <v>69839</v>
      </c>
      <c r="E116" s="16">
        <v>70815</v>
      </c>
      <c r="F116" s="19"/>
      <c r="G116" s="16">
        <v>72087</v>
      </c>
      <c r="H116" s="16">
        <v>75369</v>
      </c>
      <c r="I116" s="16">
        <v>76429</v>
      </c>
      <c r="J116" s="16">
        <v>80075</v>
      </c>
      <c r="K116" s="19"/>
      <c r="L116" s="16">
        <v>82038</v>
      </c>
      <c r="M116" s="16">
        <v>83515</v>
      </c>
      <c r="N116" s="16">
        <v>85018</v>
      </c>
      <c r="O116" s="19"/>
      <c r="P116" s="19"/>
    </row>
    <row r="117" spans="1:16" ht="15.75" thickBot="1" x14ac:dyDescent="0.3">
      <c r="A117" s="7"/>
      <c r="B117" s="1">
        <v>12</v>
      </c>
      <c r="C117" s="16">
        <v>71489</v>
      </c>
      <c r="D117" s="16">
        <v>72632</v>
      </c>
      <c r="E117" s="16">
        <v>73648</v>
      </c>
      <c r="F117" s="19"/>
      <c r="G117" s="16">
        <v>74973</v>
      </c>
      <c r="H117" s="16">
        <v>78383</v>
      </c>
      <c r="I117" s="16">
        <v>79485</v>
      </c>
      <c r="J117" s="16">
        <v>83280</v>
      </c>
      <c r="K117" s="19"/>
      <c r="L117" s="16">
        <v>85319</v>
      </c>
      <c r="M117" s="16">
        <v>86853</v>
      </c>
      <c r="N117" s="16">
        <v>88419</v>
      </c>
      <c r="O117" s="19"/>
      <c r="P117" s="19"/>
    </row>
    <row r="118" spans="1:16" ht="15.75" thickBot="1" x14ac:dyDescent="0.3">
      <c r="A118" s="7"/>
      <c r="B118" s="1">
        <v>13</v>
      </c>
      <c r="C118" s="16">
        <v>74349</v>
      </c>
      <c r="D118" s="16">
        <v>75538</v>
      </c>
      <c r="E118" s="16">
        <v>76593</v>
      </c>
      <c r="F118" s="19"/>
      <c r="G118" s="16">
        <v>77972</v>
      </c>
      <c r="H118" s="16">
        <v>81518</v>
      </c>
      <c r="I118" s="16">
        <v>82666</v>
      </c>
      <c r="J118" s="16">
        <v>86606</v>
      </c>
      <c r="K118" s="19"/>
      <c r="L118" s="16">
        <v>88732</v>
      </c>
      <c r="M118" s="16">
        <v>90329</v>
      </c>
      <c r="N118" s="16">
        <v>91955</v>
      </c>
      <c r="O118" s="19"/>
      <c r="P118" s="19"/>
    </row>
    <row r="119" spans="1:16" ht="15.75" thickBot="1" x14ac:dyDescent="0.3">
      <c r="A119" s="7"/>
      <c r="B119" s="1">
        <v>14</v>
      </c>
      <c r="C119" s="16">
        <v>77324</v>
      </c>
      <c r="D119" s="16">
        <v>78559</v>
      </c>
      <c r="E119" s="16">
        <v>79656</v>
      </c>
      <c r="F119" s="19"/>
      <c r="G119" s="16">
        <v>81092</v>
      </c>
      <c r="H119" s="16">
        <v>84779</v>
      </c>
      <c r="I119" s="16">
        <v>85972</v>
      </c>
      <c r="J119" s="16">
        <v>90074</v>
      </c>
      <c r="K119" s="19"/>
      <c r="L119" s="16">
        <v>92282</v>
      </c>
      <c r="M119" s="16">
        <v>93943</v>
      </c>
      <c r="N119" s="16">
        <v>95634</v>
      </c>
      <c r="O119" s="19"/>
      <c r="P119" s="19"/>
    </row>
    <row r="120" spans="1:16" s="5" customFormat="1" ht="15.75" thickBot="1" x14ac:dyDescent="0.3">
      <c r="A120" s="9"/>
      <c r="B120" s="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15.75" thickBot="1" x14ac:dyDescent="0.3">
      <c r="A121" s="7" t="s">
        <v>39</v>
      </c>
      <c r="B121" s="1">
        <v>1</v>
      </c>
      <c r="C121" s="16">
        <v>46277</v>
      </c>
      <c r="D121" s="16">
        <v>47203</v>
      </c>
      <c r="E121" s="19"/>
      <c r="F121" s="19"/>
      <c r="G121" s="19"/>
      <c r="H121" s="16">
        <v>48619</v>
      </c>
      <c r="I121" s="16">
        <v>50078</v>
      </c>
      <c r="J121" s="16">
        <v>51579</v>
      </c>
      <c r="K121" s="16">
        <v>53127</v>
      </c>
      <c r="L121" s="16">
        <v>54720</v>
      </c>
      <c r="M121" s="16">
        <v>56362</v>
      </c>
      <c r="N121" s="19"/>
      <c r="O121" s="19"/>
      <c r="P121" s="16">
        <v>56362</v>
      </c>
    </row>
    <row r="122" spans="1:16" ht="15.75" thickBot="1" x14ac:dyDescent="0.3">
      <c r="A122" s="6" t="s">
        <v>40</v>
      </c>
      <c r="B122" s="1">
        <v>2</v>
      </c>
      <c r="C122" s="16">
        <v>48128</v>
      </c>
      <c r="D122" s="16">
        <v>49091</v>
      </c>
      <c r="E122" s="19"/>
      <c r="F122" s="19"/>
      <c r="G122" s="19"/>
      <c r="H122" s="16">
        <v>50564</v>
      </c>
      <c r="I122" s="16">
        <v>52081</v>
      </c>
      <c r="J122" s="16">
        <v>53642</v>
      </c>
      <c r="K122" s="16">
        <v>55252</v>
      </c>
      <c r="L122" s="16">
        <v>56909</v>
      </c>
      <c r="M122" s="16">
        <v>58617</v>
      </c>
      <c r="N122" s="19"/>
      <c r="O122" s="19"/>
      <c r="P122" s="16">
        <v>58617</v>
      </c>
    </row>
    <row r="123" spans="1:16" ht="15.75" thickBot="1" x14ac:dyDescent="0.3">
      <c r="A123" s="7"/>
      <c r="B123" s="1">
        <v>3</v>
      </c>
      <c r="C123" s="16">
        <v>50053</v>
      </c>
      <c r="D123" s="16">
        <v>51055</v>
      </c>
      <c r="E123" s="19"/>
      <c r="F123" s="19"/>
      <c r="G123" s="19"/>
      <c r="H123" s="16">
        <v>52586</v>
      </c>
      <c r="I123" s="16">
        <v>54163</v>
      </c>
      <c r="J123" s="16">
        <v>55789</v>
      </c>
      <c r="K123" s="16">
        <v>57463</v>
      </c>
      <c r="L123" s="16">
        <v>59185</v>
      </c>
      <c r="M123" s="16">
        <v>60962</v>
      </c>
      <c r="N123" s="19"/>
      <c r="O123" s="19"/>
      <c r="P123" s="16">
        <v>60962</v>
      </c>
    </row>
    <row r="124" spans="1:16" ht="15.75" thickBot="1" x14ac:dyDescent="0.3">
      <c r="A124" s="7" t="s">
        <v>41</v>
      </c>
      <c r="B124" s="1">
        <v>4</v>
      </c>
      <c r="C124" s="16">
        <v>52055</v>
      </c>
      <c r="D124" s="16">
        <v>53096</v>
      </c>
      <c r="E124" s="19"/>
      <c r="F124" s="19"/>
      <c r="G124" s="19"/>
      <c r="H124" s="16">
        <v>54690</v>
      </c>
      <c r="I124" s="16">
        <v>56330</v>
      </c>
      <c r="J124" s="16">
        <v>58021</v>
      </c>
      <c r="K124" s="16">
        <v>59761</v>
      </c>
      <c r="L124" s="16">
        <v>61554</v>
      </c>
      <c r="M124" s="16">
        <v>63400</v>
      </c>
      <c r="N124" s="19"/>
      <c r="O124" s="19"/>
      <c r="P124" s="16">
        <v>63400</v>
      </c>
    </row>
    <row r="125" spans="1:16" ht="15.75" thickBot="1" x14ac:dyDescent="0.3">
      <c r="A125" s="7" t="s">
        <v>42</v>
      </c>
      <c r="B125" s="1">
        <v>5</v>
      </c>
      <c r="C125" s="16">
        <v>54137</v>
      </c>
      <c r="D125" s="16">
        <v>55220</v>
      </c>
      <c r="E125" s="19"/>
      <c r="F125" s="19"/>
      <c r="G125" s="19"/>
      <c r="H125" s="16">
        <v>56877</v>
      </c>
      <c r="I125" s="16">
        <v>58583</v>
      </c>
      <c r="J125" s="16">
        <v>60340</v>
      </c>
      <c r="K125" s="16">
        <v>62151</v>
      </c>
      <c r="L125" s="16">
        <v>64015</v>
      </c>
      <c r="M125" s="16">
        <v>65936</v>
      </c>
      <c r="N125" s="19"/>
      <c r="O125" s="19"/>
      <c r="P125" s="16">
        <v>65936</v>
      </c>
    </row>
    <row r="126" spans="1:16" ht="15.75" thickBot="1" x14ac:dyDescent="0.3">
      <c r="A126" s="7"/>
      <c r="B126" s="1">
        <v>6</v>
      </c>
      <c r="C126" s="16">
        <v>56303</v>
      </c>
      <c r="D126" s="16">
        <v>57429</v>
      </c>
      <c r="E126" s="19"/>
      <c r="F126" s="19"/>
      <c r="G126" s="19"/>
      <c r="H126" s="16">
        <v>59152</v>
      </c>
      <c r="I126" s="16">
        <v>60927</v>
      </c>
      <c r="J126" s="16">
        <v>62754</v>
      </c>
      <c r="K126" s="16">
        <v>64637</v>
      </c>
      <c r="L126" s="16">
        <v>66576</v>
      </c>
      <c r="M126" s="16">
        <v>68573</v>
      </c>
      <c r="N126" s="19"/>
      <c r="O126" s="19"/>
      <c r="P126" s="16">
        <v>68573</v>
      </c>
    </row>
    <row r="127" spans="1:16" ht="15.75" thickBot="1" x14ac:dyDescent="0.3">
      <c r="A127" s="7"/>
      <c r="B127" s="1">
        <v>7</v>
      </c>
      <c r="C127" s="16">
        <v>58556</v>
      </c>
      <c r="D127" s="16">
        <v>59726</v>
      </c>
      <c r="E127" s="19"/>
      <c r="F127" s="19"/>
      <c r="G127" s="19"/>
      <c r="H127" s="16">
        <v>61517</v>
      </c>
      <c r="I127" s="16">
        <v>63363</v>
      </c>
      <c r="J127" s="16">
        <v>65265</v>
      </c>
      <c r="K127" s="16">
        <v>67223</v>
      </c>
      <c r="L127" s="16">
        <v>69238</v>
      </c>
      <c r="M127" s="16">
        <v>71316</v>
      </c>
      <c r="N127" s="19"/>
      <c r="O127" s="19"/>
      <c r="P127" s="16">
        <v>71316</v>
      </c>
    </row>
    <row r="128" spans="1:16" ht="15.75" thickBot="1" x14ac:dyDescent="0.3">
      <c r="A128" s="7"/>
      <c r="B128" s="1">
        <v>8</v>
      </c>
      <c r="C128" s="16">
        <v>60898</v>
      </c>
      <c r="D128" s="16">
        <v>62115</v>
      </c>
      <c r="E128" s="19"/>
      <c r="F128" s="19"/>
      <c r="G128" s="19"/>
      <c r="H128" s="16">
        <v>63979</v>
      </c>
      <c r="I128" s="16">
        <v>65898</v>
      </c>
      <c r="J128" s="16">
        <v>67876</v>
      </c>
      <c r="K128" s="16">
        <v>69910</v>
      </c>
      <c r="L128" s="16">
        <v>72009</v>
      </c>
      <c r="M128" s="16">
        <v>74170</v>
      </c>
      <c r="N128" s="19"/>
      <c r="O128" s="19"/>
      <c r="P128" s="16">
        <v>74170</v>
      </c>
    </row>
    <row r="129" spans="1:16" ht="15.75" thickBot="1" x14ac:dyDescent="0.3">
      <c r="A129" s="7"/>
      <c r="B129" s="1">
        <v>9</v>
      </c>
      <c r="C129" s="16">
        <v>63332</v>
      </c>
      <c r="D129" s="16">
        <v>64600</v>
      </c>
      <c r="E129" s="19"/>
      <c r="F129" s="19"/>
      <c r="G129" s="19"/>
      <c r="H129" s="16">
        <v>66537</v>
      </c>
      <c r="I129" s="16">
        <v>68534</v>
      </c>
      <c r="J129" s="16">
        <v>70590</v>
      </c>
      <c r="K129" s="16">
        <v>72708</v>
      </c>
      <c r="L129" s="16">
        <v>74889</v>
      </c>
      <c r="M129" s="16">
        <v>77135</v>
      </c>
      <c r="N129" s="19"/>
      <c r="O129" s="19"/>
      <c r="P129" s="16">
        <v>77135</v>
      </c>
    </row>
    <row r="130" spans="1:16" ht="15.75" thickBot="1" x14ac:dyDescent="0.3">
      <c r="A130" s="7"/>
      <c r="B130" s="1">
        <v>10</v>
      </c>
      <c r="C130" s="16">
        <v>65866</v>
      </c>
      <c r="D130" s="16">
        <v>67183</v>
      </c>
      <c r="E130" s="19"/>
      <c r="F130" s="19"/>
      <c r="G130" s="19"/>
      <c r="H130" s="16">
        <v>69199</v>
      </c>
      <c r="I130" s="16">
        <v>71274</v>
      </c>
      <c r="J130" s="16">
        <v>73414</v>
      </c>
      <c r="K130" s="16">
        <v>75616</v>
      </c>
      <c r="L130" s="16">
        <v>77884</v>
      </c>
      <c r="M130" s="16">
        <v>80221</v>
      </c>
      <c r="N130" s="19"/>
      <c r="O130" s="19"/>
      <c r="P130" s="16">
        <v>80221</v>
      </c>
    </row>
    <row r="131" spans="1:16" ht="15.75" thickBot="1" x14ac:dyDescent="0.3">
      <c r="A131" s="7"/>
      <c r="B131" s="1">
        <v>11</v>
      </c>
      <c r="C131" s="16">
        <v>68500</v>
      </c>
      <c r="D131" s="16">
        <v>69872</v>
      </c>
      <c r="E131" s="19"/>
      <c r="F131" s="19"/>
      <c r="G131" s="19"/>
      <c r="H131" s="16">
        <v>71967</v>
      </c>
      <c r="I131" s="16">
        <v>74126</v>
      </c>
      <c r="J131" s="16">
        <v>76350</v>
      </c>
      <c r="K131" s="16">
        <v>78641</v>
      </c>
      <c r="L131" s="16">
        <v>80999</v>
      </c>
      <c r="M131" s="16">
        <v>83429</v>
      </c>
      <c r="N131" s="19"/>
      <c r="O131" s="19"/>
      <c r="P131" s="16">
        <v>83429</v>
      </c>
    </row>
    <row r="132" spans="1:16" ht="15.75" thickBot="1" x14ac:dyDescent="0.3">
      <c r="A132" s="7"/>
      <c r="B132" s="1">
        <v>12</v>
      </c>
      <c r="C132" s="16">
        <v>71241</v>
      </c>
      <c r="D132" s="16">
        <v>72666</v>
      </c>
      <c r="E132" s="19"/>
      <c r="F132" s="19"/>
      <c r="G132" s="19"/>
      <c r="H132" s="16">
        <v>74846</v>
      </c>
      <c r="I132" s="16">
        <v>77091</v>
      </c>
      <c r="J132" s="16">
        <v>79404</v>
      </c>
      <c r="K132" s="16">
        <v>81786</v>
      </c>
      <c r="L132" s="16">
        <v>84240</v>
      </c>
      <c r="M132" s="16">
        <v>86766</v>
      </c>
      <c r="N132" s="19"/>
      <c r="O132" s="19"/>
      <c r="P132" s="16">
        <v>86766</v>
      </c>
    </row>
    <row r="133" spans="1:16" ht="15.75" thickBot="1" x14ac:dyDescent="0.3">
      <c r="A133" s="7"/>
      <c r="B133" s="1">
        <v>13</v>
      </c>
      <c r="C133" s="16">
        <v>74832</v>
      </c>
      <c r="D133" s="16">
        <v>76329</v>
      </c>
      <c r="E133" s="19"/>
      <c r="F133" s="19"/>
      <c r="G133" s="19"/>
      <c r="H133" s="16">
        <v>78618</v>
      </c>
      <c r="I133" s="16">
        <v>80977</v>
      </c>
      <c r="J133" s="16">
        <v>83405</v>
      </c>
      <c r="K133" s="16">
        <v>85909</v>
      </c>
      <c r="L133" s="16">
        <v>88487</v>
      </c>
      <c r="M133" s="16">
        <v>91140</v>
      </c>
      <c r="N133" s="19"/>
      <c r="O133" s="19"/>
      <c r="P133" s="16">
        <v>91140</v>
      </c>
    </row>
    <row r="134" spans="1:16" ht="15.75" thickBot="1" x14ac:dyDescent="0.3">
      <c r="A134" s="7"/>
      <c r="B134" s="1">
        <v>14</v>
      </c>
      <c r="C134" s="16">
        <v>75898</v>
      </c>
      <c r="D134" s="16">
        <v>77396</v>
      </c>
      <c r="E134" s="19"/>
      <c r="F134" s="19"/>
      <c r="G134" s="19"/>
      <c r="H134" s="16">
        <v>79684</v>
      </c>
      <c r="I134" s="16">
        <v>82043</v>
      </c>
      <c r="J134" s="16">
        <v>84471</v>
      </c>
      <c r="K134" s="16">
        <v>86975</v>
      </c>
      <c r="L134" s="16">
        <v>89553</v>
      </c>
      <c r="M134" s="16">
        <v>92206</v>
      </c>
      <c r="N134" s="19"/>
      <c r="O134" s="19"/>
      <c r="P134" s="16">
        <v>92206</v>
      </c>
    </row>
    <row r="135" spans="1:16" ht="15.75" thickBot="1" x14ac:dyDescent="0.3">
      <c r="A135" s="7"/>
      <c r="B135" s="1">
        <v>15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.75" thickBot="1" x14ac:dyDescent="0.3">
      <c r="A136" s="7"/>
      <c r="B136" s="1">
        <v>16</v>
      </c>
      <c r="C136" s="19"/>
      <c r="D136" s="19"/>
      <c r="E136" s="19"/>
      <c r="F136" s="19"/>
      <c r="G136" s="19"/>
      <c r="H136" s="16">
        <v>81284</v>
      </c>
      <c r="I136" s="16">
        <v>83643</v>
      </c>
      <c r="J136" s="16">
        <v>86071</v>
      </c>
      <c r="K136" s="16">
        <v>88575</v>
      </c>
      <c r="L136" s="16">
        <v>91153</v>
      </c>
      <c r="M136" s="16">
        <v>93806</v>
      </c>
      <c r="N136" s="19"/>
      <c r="O136" s="19"/>
      <c r="P136" s="16">
        <v>93806</v>
      </c>
    </row>
    <row r="137" spans="1:16" s="5" customFormat="1" ht="15.75" thickBot="1" x14ac:dyDescent="0.3">
      <c r="A137" s="9"/>
      <c r="B137" s="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15.75" thickBot="1" x14ac:dyDescent="0.3">
      <c r="A138" s="7" t="s">
        <v>44</v>
      </c>
      <c r="B138" s="1">
        <v>1</v>
      </c>
      <c r="C138" s="16">
        <v>42964</v>
      </c>
      <c r="D138" s="16">
        <v>44316</v>
      </c>
      <c r="E138" s="19"/>
      <c r="F138" s="19"/>
      <c r="G138" s="19"/>
      <c r="H138" s="16">
        <v>45661</v>
      </c>
      <c r="I138" s="16">
        <v>46982</v>
      </c>
      <c r="J138" s="16">
        <v>48331</v>
      </c>
      <c r="K138" s="16">
        <v>49680</v>
      </c>
      <c r="L138" s="16">
        <v>51170</v>
      </c>
      <c r="M138" s="19"/>
      <c r="N138" s="19"/>
      <c r="O138" s="19"/>
      <c r="P138" s="19"/>
    </row>
    <row r="139" spans="1:16" ht="15.75" thickBot="1" x14ac:dyDescent="0.3">
      <c r="A139" s="6" t="s">
        <v>43</v>
      </c>
      <c r="B139" s="1">
        <v>2</v>
      </c>
      <c r="C139" s="16">
        <v>45132</v>
      </c>
      <c r="D139" s="16">
        <v>46482</v>
      </c>
      <c r="E139" s="19"/>
      <c r="F139" s="19"/>
      <c r="G139" s="19"/>
      <c r="H139" s="16">
        <v>48177</v>
      </c>
      <c r="I139" s="16">
        <v>49529</v>
      </c>
      <c r="J139" s="16">
        <v>51027</v>
      </c>
      <c r="K139" s="16">
        <v>52527</v>
      </c>
      <c r="L139" s="16">
        <v>54102</v>
      </c>
      <c r="M139" s="19"/>
      <c r="N139" s="19"/>
      <c r="O139" s="19"/>
      <c r="P139" s="19"/>
    </row>
    <row r="140" spans="1:16" ht="15.75" thickBot="1" x14ac:dyDescent="0.3">
      <c r="A140" s="7"/>
      <c r="B140" s="1">
        <v>3</v>
      </c>
      <c r="C140" s="16">
        <v>47293</v>
      </c>
      <c r="D140" s="16">
        <v>48630</v>
      </c>
      <c r="E140" s="19"/>
      <c r="F140" s="19"/>
      <c r="G140" s="19"/>
      <c r="H140" s="16">
        <v>50717</v>
      </c>
      <c r="I140" s="16">
        <v>52064</v>
      </c>
      <c r="J140" s="16">
        <v>53748</v>
      </c>
      <c r="K140" s="16">
        <v>55435</v>
      </c>
      <c r="L140" s="16">
        <v>57095</v>
      </c>
      <c r="M140" s="19"/>
      <c r="N140" s="19"/>
      <c r="O140" s="19"/>
      <c r="P140" s="19"/>
    </row>
    <row r="141" spans="1:16" ht="15.75" thickBot="1" x14ac:dyDescent="0.3">
      <c r="A141" s="7" t="s">
        <v>45</v>
      </c>
      <c r="B141" s="1">
        <v>4</v>
      </c>
      <c r="C141" s="16">
        <v>49443</v>
      </c>
      <c r="D141" s="16">
        <v>50793</v>
      </c>
      <c r="E141" s="19"/>
      <c r="F141" s="19"/>
      <c r="G141" s="19"/>
      <c r="H141" s="16">
        <v>53262</v>
      </c>
      <c r="I141" s="16">
        <v>54611</v>
      </c>
      <c r="J141" s="16">
        <v>56443</v>
      </c>
      <c r="K141" s="16">
        <v>58274</v>
      </c>
      <c r="L141" s="16">
        <v>60022</v>
      </c>
      <c r="M141" s="19"/>
      <c r="N141" s="19"/>
      <c r="O141" s="19"/>
      <c r="P141" s="19"/>
    </row>
    <row r="142" spans="1:16" ht="15.75" thickBot="1" x14ac:dyDescent="0.3">
      <c r="A142" s="7"/>
      <c r="B142" s="1">
        <v>5</v>
      </c>
      <c r="C142" s="16">
        <v>51605</v>
      </c>
      <c r="D142" s="16">
        <v>52965</v>
      </c>
      <c r="E142" s="19"/>
      <c r="F142" s="19"/>
      <c r="G142" s="19"/>
      <c r="H142" s="16">
        <v>55800</v>
      </c>
      <c r="I142" s="16">
        <v>57150</v>
      </c>
      <c r="J142" s="16">
        <v>59131</v>
      </c>
      <c r="K142" s="16">
        <v>61115</v>
      </c>
      <c r="L142" s="16">
        <v>62949</v>
      </c>
      <c r="M142" s="19"/>
      <c r="N142" s="19"/>
      <c r="O142" s="19"/>
      <c r="P142" s="19"/>
    </row>
    <row r="143" spans="1:16" ht="15.75" thickBot="1" x14ac:dyDescent="0.3">
      <c r="A143" s="7"/>
      <c r="B143" s="1">
        <v>6</v>
      </c>
      <c r="C143" s="16">
        <v>54035</v>
      </c>
      <c r="D143" s="16">
        <v>55117</v>
      </c>
      <c r="E143" s="19"/>
      <c r="F143" s="19"/>
      <c r="G143" s="19"/>
      <c r="H143" s="16">
        <v>58351</v>
      </c>
      <c r="I143" s="16">
        <v>59692</v>
      </c>
      <c r="J143" s="16">
        <v>61834</v>
      </c>
      <c r="K143" s="16">
        <v>63975</v>
      </c>
      <c r="L143" s="16">
        <v>65894</v>
      </c>
      <c r="M143" s="19"/>
      <c r="N143" s="19"/>
      <c r="O143" s="19"/>
      <c r="P143" s="19"/>
    </row>
    <row r="144" spans="1:16" ht="15.75" thickBot="1" x14ac:dyDescent="0.3">
      <c r="A144" s="7"/>
      <c r="B144" s="1">
        <v>7</v>
      </c>
      <c r="C144" s="16">
        <v>56195</v>
      </c>
      <c r="D144" s="16">
        <v>57278</v>
      </c>
      <c r="E144" s="19"/>
      <c r="F144" s="19"/>
      <c r="G144" s="19"/>
      <c r="H144" s="16">
        <v>60886</v>
      </c>
      <c r="I144" s="16">
        <v>62239</v>
      </c>
      <c r="J144" s="16">
        <v>64534</v>
      </c>
      <c r="K144" s="16">
        <v>69918</v>
      </c>
      <c r="L144" s="16">
        <v>68833</v>
      </c>
      <c r="M144" s="19"/>
      <c r="N144" s="19"/>
      <c r="O144" s="19"/>
      <c r="P144" s="19"/>
    </row>
    <row r="145" spans="1:16" ht="15.75" thickBot="1" x14ac:dyDescent="0.3">
      <c r="A145" s="7"/>
      <c r="B145" s="1">
        <v>8</v>
      </c>
      <c r="C145" s="16">
        <v>58222</v>
      </c>
      <c r="D145" s="16">
        <v>59564</v>
      </c>
      <c r="E145" s="19"/>
      <c r="F145" s="19"/>
      <c r="G145" s="19"/>
      <c r="H145" s="16">
        <v>63533</v>
      </c>
      <c r="I145" s="16">
        <v>64883</v>
      </c>
      <c r="J145" s="16">
        <v>67372</v>
      </c>
      <c r="K145" s="16">
        <v>69864</v>
      </c>
      <c r="L145" s="16">
        <v>71959</v>
      </c>
      <c r="M145" s="19"/>
      <c r="N145" s="19"/>
      <c r="O145" s="19"/>
      <c r="P145" s="19"/>
    </row>
    <row r="146" spans="1:16" ht="15.75" thickBot="1" x14ac:dyDescent="0.3">
      <c r="A146" s="7"/>
      <c r="B146" s="1">
        <v>9</v>
      </c>
      <c r="C146" s="16">
        <v>60515</v>
      </c>
      <c r="D146" s="16">
        <v>61884</v>
      </c>
      <c r="E146" s="19"/>
      <c r="F146" s="19"/>
      <c r="G146" s="19"/>
      <c r="H146" s="16">
        <v>66252</v>
      </c>
      <c r="I146" s="16">
        <v>67629</v>
      </c>
      <c r="J146" s="16">
        <v>70276</v>
      </c>
      <c r="K146" s="16">
        <v>72923</v>
      </c>
      <c r="L146" s="16">
        <v>75111</v>
      </c>
      <c r="M146" s="19"/>
      <c r="N146" s="19"/>
      <c r="O146" s="19"/>
      <c r="P146" s="19"/>
    </row>
    <row r="147" spans="1:16" ht="15.75" thickBot="1" x14ac:dyDescent="0.3">
      <c r="A147" s="7"/>
      <c r="B147" s="1">
        <v>10</v>
      </c>
      <c r="C147" s="16">
        <v>63302</v>
      </c>
      <c r="D147" s="16">
        <v>64651</v>
      </c>
      <c r="E147" s="19"/>
      <c r="F147" s="19"/>
      <c r="G147" s="19"/>
      <c r="H147" s="16">
        <v>69023</v>
      </c>
      <c r="I147" s="16">
        <v>70397</v>
      </c>
      <c r="J147" s="16">
        <v>73573</v>
      </c>
      <c r="K147" s="16">
        <v>76747</v>
      </c>
      <c r="L147" s="16">
        <v>79050</v>
      </c>
      <c r="M147" s="19"/>
      <c r="N147" s="19"/>
      <c r="O147" s="19"/>
      <c r="P147" s="19"/>
    </row>
    <row r="148" spans="1:16" ht="15.75" thickBot="1" x14ac:dyDescent="0.3">
      <c r="A148" s="7"/>
      <c r="B148" s="1">
        <v>11</v>
      </c>
      <c r="C148" s="16">
        <v>66358</v>
      </c>
      <c r="D148" s="16">
        <v>67730</v>
      </c>
      <c r="E148" s="19"/>
      <c r="F148" s="19"/>
      <c r="G148" s="19"/>
      <c r="H148" s="16">
        <v>72147</v>
      </c>
      <c r="I148" s="16">
        <v>73492</v>
      </c>
      <c r="J148" s="16">
        <v>77263</v>
      </c>
      <c r="K148" s="16">
        <v>81032</v>
      </c>
      <c r="L148" s="16">
        <v>83463</v>
      </c>
      <c r="M148" s="19"/>
      <c r="N148" s="19"/>
      <c r="O148" s="19"/>
      <c r="P148" s="19"/>
    </row>
    <row r="149" spans="1:16" ht="15.75" thickBot="1" x14ac:dyDescent="0.3">
      <c r="A149" s="7"/>
      <c r="B149" s="1">
        <v>12</v>
      </c>
      <c r="C149" s="16">
        <v>71910</v>
      </c>
      <c r="D149" s="16">
        <v>73280</v>
      </c>
      <c r="E149" s="19"/>
      <c r="F149" s="19"/>
      <c r="G149" s="19"/>
      <c r="H149" s="16">
        <v>77834</v>
      </c>
      <c r="I149" s="16">
        <v>79233</v>
      </c>
      <c r="J149" s="16">
        <v>83100</v>
      </c>
      <c r="K149" s="16">
        <v>86969</v>
      </c>
      <c r="L149" s="16">
        <v>89579</v>
      </c>
      <c r="M149" s="19"/>
      <c r="N149" s="19"/>
      <c r="O149" s="19"/>
      <c r="P149" s="19"/>
    </row>
    <row r="150" spans="1:16" s="5" customFormat="1" ht="15.75" thickBot="1" x14ac:dyDescent="0.3">
      <c r="A150" s="9"/>
      <c r="B150" s="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ht="15.75" thickBot="1" x14ac:dyDescent="0.3">
      <c r="A151" s="7" t="s">
        <v>46</v>
      </c>
      <c r="B151" s="1">
        <v>1</v>
      </c>
      <c r="C151" s="16">
        <v>43359</v>
      </c>
      <c r="D151" s="16">
        <v>44586</v>
      </c>
      <c r="E151" s="19"/>
      <c r="F151" s="19"/>
      <c r="G151" s="19"/>
      <c r="H151" s="16">
        <v>46501</v>
      </c>
      <c r="I151" s="16">
        <v>47736</v>
      </c>
      <c r="J151" s="16">
        <v>49282</v>
      </c>
      <c r="K151" s="16">
        <v>50760</v>
      </c>
      <c r="L151" s="16">
        <v>52283</v>
      </c>
      <c r="M151" s="19"/>
      <c r="N151" s="19"/>
      <c r="O151" s="19"/>
      <c r="P151" s="19"/>
    </row>
    <row r="152" spans="1:16" ht="15.75" thickBot="1" x14ac:dyDescent="0.3">
      <c r="A152" s="6" t="s">
        <v>47</v>
      </c>
      <c r="B152" s="1">
        <v>2</v>
      </c>
      <c r="C152" s="16">
        <v>45488</v>
      </c>
      <c r="D152" s="16">
        <v>46730</v>
      </c>
      <c r="E152" s="19"/>
      <c r="F152" s="19"/>
      <c r="G152" s="19"/>
      <c r="H152" s="16">
        <v>49002</v>
      </c>
      <c r="I152" s="16">
        <v>50242</v>
      </c>
      <c r="J152" s="16">
        <v>51929</v>
      </c>
      <c r="K152" s="16">
        <v>53487</v>
      </c>
      <c r="L152" s="16">
        <v>55091</v>
      </c>
      <c r="M152" s="19"/>
      <c r="N152" s="19"/>
      <c r="O152" s="19"/>
      <c r="P152" s="19"/>
    </row>
    <row r="153" spans="1:16" ht="15.75" thickBot="1" x14ac:dyDescent="0.3">
      <c r="A153" s="7"/>
      <c r="B153" s="1">
        <v>3</v>
      </c>
      <c r="C153" s="16">
        <v>47620</v>
      </c>
      <c r="D153" s="16">
        <v>48868</v>
      </c>
      <c r="E153" s="19"/>
      <c r="F153" s="19"/>
      <c r="G153" s="19"/>
      <c r="H153" s="16">
        <v>51487</v>
      </c>
      <c r="I153" s="16">
        <v>52732</v>
      </c>
      <c r="J153" s="16">
        <v>54564</v>
      </c>
      <c r="K153" s="16">
        <v>56201</v>
      </c>
      <c r="L153" s="16">
        <v>57887</v>
      </c>
      <c r="M153" s="19"/>
      <c r="N153" s="19"/>
      <c r="O153" s="19"/>
      <c r="P153" s="19"/>
    </row>
    <row r="154" spans="1:16" ht="15.75" thickBot="1" x14ac:dyDescent="0.3">
      <c r="A154" s="7" t="s">
        <v>48</v>
      </c>
      <c r="B154" s="1">
        <v>4</v>
      </c>
      <c r="C154" s="16">
        <v>49556</v>
      </c>
      <c r="D154" s="16">
        <v>50792</v>
      </c>
      <c r="E154" s="19"/>
      <c r="F154" s="19"/>
      <c r="G154" s="19"/>
      <c r="H154" s="16">
        <v>53772</v>
      </c>
      <c r="I154" s="16">
        <v>55010</v>
      </c>
      <c r="J154" s="16">
        <v>56980</v>
      </c>
      <c r="K154" s="16">
        <v>58689</v>
      </c>
      <c r="L154" s="16">
        <v>60449</v>
      </c>
      <c r="M154" s="19"/>
      <c r="N154" s="19"/>
      <c r="O154" s="19"/>
      <c r="P154" s="19"/>
    </row>
    <row r="155" spans="1:16" ht="15.75" thickBot="1" x14ac:dyDescent="0.3">
      <c r="A155" s="7"/>
      <c r="B155" s="1">
        <v>5</v>
      </c>
      <c r="C155" s="16">
        <v>51685</v>
      </c>
      <c r="D155" s="16">
        <v>52925</v>
      </c>
      <c r="E155" s="19"/>
      <c r="F155" s="19"/>
      <c r="G155" s="19"/>
      <c r="H155" s="16">
        <v>56260</v>
      </c>
      <c r="I155" s="16">
        <v>57508</v>
      </c>
      <c r="J155" s="16">
        <v>59624</v>
      </c>
      <c r="K155" s="16">
        <v>61412</v>
      </c>
      <c r="L155" s="16">
        <v>63254</v>
      </c>
      <c r="M155" s="19"/>
      <c r="N155" s="19"/>
      <c r="O155" s="19"/>
      <c r="P155" s="19"/>
    </row>
    <row r="156" spans="1:16" ht="15.75" thickBot="1" x14ac:dyDescent="0.3">
      <c r="A156" s="7"/>
      <c r="B156" s="1">
        <v>6</v>
      </c>
      <c r="C156" s="16">
        <v>53622</v>
      </c>
      <c r="D156" s="16">
        <v>54857</v>
      </c>
      <c r="E156" s="19"/>
      <c r="F156" s="19"/>
      <c r="G156" s="19"/>
      <c r="H156" s="16">
        <v>58491</v>
      </c>
      <c r="I156" s="16">
        <v>59755</v>
      </c>
      <c r="J156" s="16">
        <v>62045</v>
      </c>
      <c r="K156" s="16">
        <v>63907</v>
      </c>
      <c r="L156" s="16">
        <v>65824</v>
      </c>
      <c r="M156" s="19"/>
      <c r="N156" s="19"/>
      <c r="O156" s="19"/>
      <c r="P156" s="19"/>
    </row>
    <row r="157" spans="1:16" ht="15.75" thickBot="1" x14ac:dyDescent="0.3">
      <c r="A157" s="7"/>
      <c r="B157" s="1">
        <v>7</v>
      </c>
      <c r="C157" s="16">
        <v>56136</v>
      </c>
      <c r="D157" s="16">
        <v>57409</v>
      </c>
      <c r="E157" s="19"/>
      <c r="F157" s="19"/>
      <c r="G157" s="19"/>
      <c r="H157" s="16">
        <v>61462</v>
      </c>
      <c r="I157" s="16">
        <v>62738</v>
      </c>
      <c r="J157" s="16">
        <v>65192</v>
      </c>
      <c r="K157" s="16">
        <v>67148</v>
      </c>
      <c r="L157" s="16">
        <v>69163</v>
      </c>
      <c r="M157" s="19"/>
      <c r="N157" s="19"/>
      <c r="O157" s="19"/>
      <c r="P157" s="19"/>
    </row>
    <row r="158" spans="1:16" ht="15.75" thickBot="1" x14ac:dyDescent="0.3">
      <c r="A158" s="7"/>
      <c r="B158" s="1">
        <v>8</v>
      </c>
      <c r="C158" s="16">
        <v>58265</v>
      </c>
      <c r="D158" s="16">
        <v>59508</v>
      </c>
      <c r="E158" s="19"/>
      <c r="F158" s="19"/>
      <c r="G158" s="19"/>
      <c r="H158" s="16">
        <v>63534</v>
      </c>
      <c r="I158" s="16">
        <v>64801</v>
      </c>
      <c r="J158" s="16">
        <v>67722</v>
      </c>
      <c r="K158" s="16">
        <v>69753</v>
      </c>
      <c r="L158" s="16">
        <v>71845</v>
      </c>
      <c r="M158" s="19"/>
      <c r="N158" s="19"/>
      <c r="O158" s="19"/>
      <c r="P158" s="19"/>
    </row>
    <row r="159" spans="1:16" ht="15.75" thickBot="1" x14ac:dyDescent="0.3">
      <c r="A159" s="7"/>
      <c r="B159" s="1">
        <v>9</v>
      </c>
      <c r="C159" s="16">
        <v>60782</v>
      </c>
      <c r="D159" s="16">
        <v>62037</v>
      </c>
      <c r="E159" s="19"/>
      <c r="F159" s="19"/>
      <c r="G159" s="19"/>
      <c r="H159" s="16">
        <v>66082</v>
      </c>
      <c r="I159" s="16">
        <v>67321</v>
      </c>
      <c r="J159" s="16">
        <v>70771</v>
      </c>
      <c r="K159" s="16">
        <v>72894</v>
      </c>
      <c r="L159" s="16">
        <v>75081</v>
      </c>
      <c r="M159" s="19"/>
      <c r="N159" s="19"/>
      <c r="O159" s="19"/>
      <c r="P159" s="19"/>
    </row>
    <row r="160" spans="1:16" ht="15.75" thickBot="1" x14ac:dyDescent="0.3">
      <c r="A160" s="7"/>
      <c r="B160" s="1">
        <v>10</v>
      </c>
      <c r="C160" s="16">
        <v>70099</v>
      </c>
      <c r="D160" s="16">
        <v>71434</v>
      </c>
      <c r="E160" s="19"/>
      <c r="F160" s="19"/>
      <c r="G160" s="19"/>
      <c r="H160" s="16">
        <v>75874</v>
      </c>
      <c r="I160" s="16">
        <v>77235</v>
      </c>
      <c r="J160" s="16">
        <v>81010</v>
      </c>
      <c r="K160" s="16">
        <v>83442</v>
      </c>
      <c r="L160" s="16">
        <v>85945</v>
      </c>
      <c r="M160" s="19"/>
      <c r="N160" s="19"/>
      <c r="O160" s="19"/>
      <c r="P160" s="19"/>
    </row>
    <row r="161" spans="1:16" s="5" customFormat="1" ht="15.75" thickBot="1" x14ac:dyDescent="0.3">
      <c r="A161" s="9"/>
      <c r="B161" s="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ht="15.75" thickBot="1" x14ac:dyDescent="0.3">
      <c r="A162" s="7" t="s">
        <v>49</v>
      </c>
      <c r="B162" s="1">
        <v>1</v>
      </c>
      <c r="C162" s="16">
        <v>47681</v>
      </c>
      <c r="D162" s="16">
        <v>49501</v>
      </c>
      <c r="E162" s="19"/>
      <c r="F162" s="19"/>
      <c r="G162" s="19"/>
      <c r="H162" s="16">
        <v>50489</v>
      </c>
      <c r="I162" s="16">
        <v>52568</v>
      </c>
      <c r="J162" s="16">
        <v>54450</v>
      </c>
      <c r="K162" s="19"/>
      <c r="L162" s="19"/>
      <c r="M162" s="19"/>
      <c r="N162" s="19"/>
      <c r="O162" s="16">
        <v>54977</v>
      </c>
      <c r="P162" s="19"/>
    </row>
    <row r="163" spans="1:16" ht="15.75" thickBot="1" x14ac:dyDescent="0.3">
      <c r="A163" s="6" t="s">
        <v>50</v>
      </c>
      <c r="B163" s="1">
        <v>2</v>
      </c>
      <c r="C163" s="16">
        <v>50838</v>
      </c>
      <c r="D163" s="16">
        <v>52807</v>
      </c>
      <c r="E163" s="19"/>
      <c r="F163" s="19"/>
      <c r="G163" s="19"/>
      <c r="H163" s="16">
        <v>54805</v>
      </c>
      <c r="I163" s="16">
        <v>55796</v>
      </c>
      <c r="J163" s="16">
        <v>57641</v>
      </c>
      <c r="K163" s="19"/>
      <c r="L163" s="19"/>
      <c r="M163" s="19"/>
      <c r="N163" s="19"/>
      <c r="O163" s="16">
        <v>58279</v>
      </c>
      <c r="P163" s="19"/>
    </row>
    <row r="164" spans="1:16" ht="15.75" thickBot="1" x14ac:dyDescent="0.3">
      <c r="A164" s="7"/>
      <c r="B164" s="1">
        <v>3</v>
      </c>
      <c r="C164" s="16">
        <v>52978</v>
      </c>
      <c r="D164" s="16">
        <v>54977</v>
      </c>
      <c r="E164" s="19"/>
      <c r="F164" s="19"/>
      <c r="G164" s="19"/>
      <c r="H164" s="16">
        <v>56789</v>
      </c>
      <c r="I164" s="16">
        <v>57870</v>
      </c>
      <c r="J164" s="16">
        <v>59828</v>
      </c>
      <c r="K164" s="19"/>
      <c r="L164" s="19"/>
      <c r="M164" s="19"/>
      <c r="N164" s="19"/>
      <c r="O164" s="16">
        <v>60426</v>
      </c>
      <c r="P164" s="19"/>
    </row>
    <row r="165" spans="1:16" ht="15.75" thickBot="1" x14ac:dyDescent="0.3">
      <c r="A165" s="7"/>
      <c r="B165" s="1">
        <v>4</v>
      </c>
      <c r="C165" s="16">
        <v>55467</v>
      </c>
      <c r="D165" s="16">
        <v>57456</v>
      </c>
      <c r="E165" s="19"/>
      <c r="F165" s="19"/>
      <c r="G165" s="19"/>
      <c r="H165" s="16">
        <v>59264</v>
      </c>
      <c r="I165" s="16">
        <v>60348</v>
      </c>
      <c r="J165" s="16">
        <v>62340</v>
      </c>
      <c r="K165" s="19"/>
      <c r="L165" s="19"/>
      <c r="M165" s="19"/>
      <c r="N165" s="19"/>
      <c r="O165" s="16">
        <v>62750</v>
      </c>
      <c r="P165" s="19"/>
    </row>
    <row r="166" spans="1:16" ht="15.75" thickBot="1" x14ac:dyDescent="0.3">
      <c r="A166" s="7"/>
      <c r="B166" s="1">
        <v>5</v>
      </c>
      <c r="C166" s="16">
        <v>57946</v>
      </c>
      <c r="D166" s="16">
        <v>59765</v>
      </c>
      <c r="E166" s="19"/>
      <c r="F166" s="19"/>
      <c r="G166" s="19"/>
      <c r="H166" s="16">
        <v>61751</v>
      </c>
      <c r="I166" s="16">
        <v>62824</v>
      </c>
      <c r="J166" s="16">
        <v>64875</v>
      </c>
      <c r="K166" s="19"/>
      <c r="L166" s="19"/>
      <c r="M166" s="19"/>
      <c r="N166" s="19"/>
      <c r="O166" s="16">
        <v>65229</v>
      </c>
      <c r="P166" s="19"/>
    </row>
    <row r="167" spans="1:16" ht="15.75" thickBot="1" x14ac:dyDescent="0.3">
      <c r="A167" s="7"/>
      <c r="B167" s="1">
        <v>6</v>
      </c>
      <c r="C167" s="16">
        <v>60425</v>
      </c>
      <c r="D167" s="16">
        <v>62252</v>
      </c>
      <c r="E167" s="19"/>
      <c r="F167" s="19"/>
      <c r="G167" s="19"/>
      <c r="H167" s="16">
        <v>64239</v>
      </c>
      <c r="I167" s="16">
        <v>65316</v>
      </c>
      <c r="J167" s="16">
        <v>67387</v>
      </c>
      <c r="K167" s="19"/>
      <c r="L167" s="19"/>
      <c r="M167" s="19"/>
      <c r="N167" s="19"/>
      <c r="O167" s="16">
        <v>67702</v>
      </c>
      <c r="P167" s="19"/>
    </row>
    <row r="168" spans="1:16" ht="15.75" thickBot="1" x14ac:dyDescent="0.3">
      <c r="A168" s="7"/>
      <c r="B168" s="1">
        <v>7</v>
      </c>
      <c r="C168" s="16">
        <v>62749</v>
      </c>
      <c r="D168" s="16">
        <v>64734</v>
      </c>
      <c r="E168" s="19"/>
      <c r="F168" s="19"/>
      <c r="G168" s="19"/>
      <c r="H168" s="16">
        <v>66715</v>
      </c>
      <c r="I168" s="16">
        <v>67790</v>
      </c>
      <c r="J168" s="16">
        <v>69904</v>
      </c>
      <c r="K168" s="19"/>
      <c r="L168" s="19"/>
      <c r="M168" s="19"/>
      <c r="N168" s="19"/>
      <c r="O168" s="16">
        <v>70193</v>
      </c>
      <c r="P168" s="19"/>
    </row>
    <row r="169" spans="1:16" ht="15.75" thickBot="1" x14ac:dyDescent="0.3">
      <c r="A169" s="7"/>
      <c r="B169" s="1">
        <v>8</v>
      </c>
      <c r="C169" s="16">
        <v>65565</v>
      </c>
      <c r="D169" s="16">
        <v>67542</v>
      </c>
      <c r="E169" s="19"/>
      <c r="F169" s="19"/>
      <c r="G169" s="19"/>
      <c r="H169" s="16">
        <v>69539</v>
      </c>
      <c r="I169" s="16">
        <v>70525</v>
      </c>
      <c r="J169" s="16">
        <v>72595</v>
      </c>
      <c r="K169" s="19"/>
      <c r="L169" s="19"/>
      <c r="M169" s="19"/>
      <c r="N169" s="19"/>
      <c r="O169" s="16">
        <v>73006</v>
      </c>
      <c r="P169" s="19"/>
    </row>
    <row r="170" spans="1:16" ht="15.75" thickBot="1" x14ac:dyDescent="0.3">
      <c r="A170" s="7"/>
      <c r="B170" s="1">
        <v>9</v>
      </c>
      <c r="C170" s="16">
        <v>68380</v>
      </c>
      <c r="D170" s="16">
        <v>70360</v>
      </c>
      <c r="E170" s="19"/>
      <c r="F170" s="19"/>
      <c r="G170" s="19"/>
      <c r="H170" s="16">
        <v>72351</v>
      </c>
      <c r="I170" s="16">
        <v>73342</v>
      </c>
      <c r="J170" s="16">
        <v>75443</v>
      </c>
      <c r="K170" s="19"/>
      <c r="L170" s="19"/>
      <c r="M170" s="19"/>
      <c r="N170" s="19"/>
      <c r="O170" s="16">
        <v>75821</v>
      </c>
      <c r="P170" s="19"/>
    </row>
    <row r="171" spans="1:16" ht="15.75" thickBot="1" x14ac:dyDescent="0.3">
      <c r="A171" s="7"/>
      <c r="B171" s="1">
        <v>10</v>
      </c>
      <c r="C171" s="16">
        <v>72020</v>
      </c>
      <c r="D171" s="16">
        <v>73831</v>
      </c>
      <c r="E171" s="19"/>
      <c r="F171" s="19"/>
      <c r="G171" s="19"/>
      <c r="H171" s="16">
        <v>75820</v>
      </c>
      <c r="I171" s="16">
        <v>76956</v>
      </c>
      <c r="J171" s="16">
        <v>79277</v>
      </c>
      <c r="K171" s="19"/>
      <c r="L171" s="19"/>
      <c r="M171" s="19"/>
      <c r="N171" s="19"/>
      <c r="O171" s="16">
        <v>79317</v>
      </c>
      <c r="P171" s="19"/>
    </row>
    <row r="172" spans="1:16" ht="15.75" thickBot="1" x14ac:dyDescent="0.3">
      <c r="A172" s="7"/>
      <c r="B172" s="1">
        <v>11</v>
      </c>
      <c r="C172" s="16">
        <v>76890</v>
      </c>
      <c r="D172" s="16">
        <v>78978</v>
      </c>
      <c r="E172" s="19"/>
      <c r="F172" s="19"/>
      <c r="G172" s="19"/>
      <c r="H172" s="16">
        <v>81546</v>
      </c>
      <c r="I172" s="16">
        <v>83229</v>
      </c>
      <c r="J172" s="16">
        <v>87308</v>
      </c>
      <c r="K172" s="19"/>
      <c r="L172" s="19"/>
      <c r="M172" s="19"/>
      <c r="N172" s="19"/>
      <c r="O172" s="16">
        <v>88232</v>
      </c>
      <c r="P172" s="19"/>
    </row>
    <row r="173" spans="1:16" s="5" customFormat="1" ht="15.75" thickBot="1" x14ac:dyDescent="0.3">
      <c r="A173" s="9"/>
      <c r="B173" s="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ht="15.75" thickBot="1" x14ac:dyDescent="0.3">
      <c r="A174" s="7" t="s">
        <v>19</v>
      </c>
      <c r="B174" s="1">
        <v>1</v>
      </c>
      <c r="C174" s="16">
        <v>45581</v>
      </c>
      <c r="D174" s="16">
        <v>47005</v>
      </c>
      <c r="E174" s="19"/>
      <c r="F174" s="19"/>
      <c r="G174" s="19"/>
      <c r="H174" s="16">
        <v>48558</v>
      </c>
      <c r="I174" s="16">
        <v>49454</v>
      </c>
      <c r="J174" s="16">
        <v>50472</v>
      </c>
      <c r="K174" s="16">
        <v>51235</v>
      </c>
      <c r="L174" s="16">
        <v>51996</v>
      </c>
      <c r="M174" s="19"/>
      <c r="N174" s="19"/>
      <c r="O174" s="16">
        <v>51996</v>
      </c>
      <c r="P174" s="16">
        <v>53397</v>
      </c>
    </row>
    <row r="175" spans="1:16" ht="15.75" thickBot="1" x14ac:dyDescent="0.3">
      <c r="A175" s="6" t="s">
        <v>51</v>
      </c>
      <c r="B175" s="1">
        <v>2</v>
      </c>
      <c r="C175" s="16">
        <v>47069</v>
      </c>
      <c r="D175" s="16">
        <v>48493</v>
      </c>
      <c r="E175" s="19"/>
      <c r="F175" s="19"/>
      <c r="G175" s="19"/>
      <c r="H175" s="16">
        <v>50308</v>
      </c>
      <c r="I175" s="16">
        <v>51342</v>
      </c>
      <c r="J175" s="16">
        <v>52697</v>
      </c>
      <c r="K175" s="16">
        <v>53463</v>
      </c>
      <c r="L175" s="16">
        <v>54086</v>
      </c>
      <c r="M175" s="19"/>
      <c r="N175" s="19"/>
      <c r="O175" s="16">
        <v>54086</v>
      </c>
      <c r="P175" s="16">
        <v>55622</v>
      </c>
    </row>
    <row r="176" spans="1:16" ht="15.75" thickBot="1" x14ac:dyDescent="0.3">
      <c r="A176" s="7"/>
      <c r="B176" s="1">
        <v>3</v>
      </c>
      <c r="C176" s="16">
        <v>48654</v>
      </c>
      <c r="D176" s="16">
        <v>50068</v>
      </c>
      <c r="E176" s="19"/>
      <c r="F176" s="19"/>
      <c r="G176" s="19"/>
      <c r="H176" s="16">
        <v>52199</v>
      </c>
      <c r="I176" s="16">
        <v>53204</v>
      </c>
      <c r="J176" s="16">
        <v>54733</v>
      </c>
      <c r="K176" s="16">
        <v>55494</v>
      </c>
      <c r="L176" s="16">
        <v>56255</v>
      </c>
      <c r="M176" s="19"/>
      <c r="N176" s="19"/>
      <c r="O176" s="16">
        <v>56255</v>
      </c>
      <c r="P176" s="16">
        <v>57946</v>
      </c>
    </row>
    <row r="177" spans="1:16" ht="15.75" thickBot="1" x14ac:dyDescent="0.3">
      <c r="A177" s="7" t="s">
        <v>52</v>
      </c>
      <c r="B177" s="1">
        <v>4</v>
      </c>
      <c r="C177" s="16">
        <v>51087</v>
      </c>
      <c r="D177" s="16">
        <v>52499</v>
      </c>
      <c r="E177" s="19"/>
      <c r="F177" s="19"/>
      <c r="G177" s="19"/>
      <c r="H177" s="16">
        <v>54630</v>
      </c>
      <c r="I177" s="16">
        <v>55651</v>
      </c>
      <c r="J177" s="16">
        <v>57168</v>
      </c>
      <c r="K177" s="16">
        <v>57933</v>
      </c>
      <c r="L177" s="16">
        <v>58692</v>
      </c>
      <c r="M177" s="19"/>
      <c r="N177" s="19"/>
      <c r="O177" s="16">
        <v>58692</v>
      </c>
      <c r="P177" s="16">
        <v>60384</v>
      </c>
    </row>
    <row r="178" spans="1:16" ht="15.75" thickBot="1" x14ac:dyDescent="0.3">
      <c r="A178" s="7"/>
      <c r="B178" s="1">
        <v>5</v>
      </c>
      <c r="C178" s="16">
        <v>53630</v>
      </c>
      <c r="D178" s="16">
        <v>55047</v>
      </c>
      <c r="E178" s="19"/>
      <c r="F178" s="19"/>
      <c r="G178" s="19"/>
      <c r="H178" s="16">
        <v>57178</v>
      </c>
      <c r="I178" s="16">
        <v>58191</v>
      </c>
      <c r="J178" s="16">
        <v>59713</v>
      </c>
      <c r="K178" s="16">
        <v>60475</v>
      </c>
      <c r="L178" s="16">
        <v>61231</v>
      </c>
      <c r="M178" s="19"/>
      <c r="N178" s="19"/>
      <c r="O178" s="16">
        <v>61231</v>
      </c>
      <c r="P178" s="16">
        <v>62923</v>
      </c>
    </row>
    <row r="179" spans="1:16" ht="15.75" thickBot="1" x14ac:dyDescent="0.3">
      <c r="A179" s="7"/>
      <c r="B179" s="1">
        <v>6</v>
      </c>
      <c r="C179" s="16">
        <v>56301</v>
      </c>
      <c r="D179" s="16">
        <v>57723</v>
      </c>
      <c r="E179" s="19"/>
      <c r="F179" s="19"/>
      <c r="G179" s="19"/>
      <c r="H179" s="16">
        <v>59853</v>
      </c>
      <c r="I179" s="16">
        <v>60863</v>
      </c>
      <c r="J179" s="16">
        <v>62378</v>
      </c>
      <c r="K179" s="16">
        <v>63143</v>
      </c>
      <c r="L179" s="16">
        <v>63909</v>
      </c>
      <c r="M179" s="19"/>
      <c r="N179" s="19"/>
      <c r="O179" s="16">
        <v>63909</v>
      </c>
      <c r="P179" s="16">
        <v>65600</v>
      </c>
    </row>
    <row r="180" spans="1:16" ht="15.75" thickBot="1" x14ac:dyDescent="0.3">
      <c r="A180" s="7"/>
      <c r="B180" s="1">
        <v>7</v>
      </c>
      <c r="C180" s="16">
        <v>59114</v>
      </c>
      <c r="D180" s="16">
        <v>60540</v>
      </c>
      <c r="E180" s="19"/>
      <c r="F180" s="19"/>
      <c r="G180" s="19"/>
      <c r="H180" s="16">
        <v>62664</v>
      </c>
      <c r="I180" s="16">
        <v>63678</v>
      </c>
      <c r="J180" s="16">
        <v>65198</v>
      </c>
      <c r="K180" s="16">
        <v>65961</v>
      </c>
      <c r="L180" s="16">
        <v>66728</v>
      </c>
      <c r="M180" s="19"/>
      <c r="N180" s="19"/>
      <c r="O180" s="16">
        <v>66728</v>
      </c>
      <c r="P180" s="16">
        <v>68418</v>
      </c>
    </row>
    <row r="181" spans="1:16" ht="15.75" thickBot="1" x14ac:dyDescent="0.3">
      <c r="A181" s="7"/>
      <c r="B181" s="1">
        <v>8</v>
      </c>
      <c r="C181" s="16">
        <v>62066</v>
      </c>
      <c r="D181" s="16">
        <v>63481</v>
      </c>
      <c r="E181" s="19"/>
      <c r="F181" s="19"/>
      <c r="G181" s="19"/>
      <c r="H181" s="16">
        <v>65679</v>
      </c>
      <c r="I181" s="16">
        <v>66638</v>
      </c>
      <c r="J181" s="16">
        <v>68153</v>
      </c>
      <c r="K181" s="16">
        <v>68910</v>
      </c>
      <c r="L181" s="16">
        <v>69665</v>
      </c>
      <c r="M181" s="19"/>
      <c r="N181" s="19"/>
      <c r="O181" s="16">
        <v>69665</v>
      </c>
      <c r="P181" s="16">
        <v>71358</v>
      </c>
    </row>
    <row r="182" spans="1:16" ht="15.75" thickBot="1" x14ac:dyDescent="0.3">
      <c r="A182" s="7"/>
      <c r="B182" s="1">
        <v>9</v>
      </c>
      <c r="C182" s="16">
        <v>65548</v>
      </c>
      <c r="D182" s="16">
        <v>66967</v>
      </c>
      <c r="E182" s="19"/>
      <c r="F182" s="19"/>
      <c r="G182" s="19"/>
      <c r="H182" s="16">
        <v>69089</v>
      </c>
      <c r="I182" s="16">
        <v>71182</v>
      </c>
      <c r="J182" s="16">
        <v>71630</v>
      </c>
      <c r="K182" s="16">
        <v>72386</v>
      </c>
      <c r="L182" s="16">
        <v>73141</v>
      </c>
      <c r="M182" s="19"/>
      <c r="N182" s="19"/>
      <c r="O182" s="16">
        <v>73141</v>
      </c>
      <c r="P182" s="16">
        <v>74832</v>
      </c>
    </row>
    <row r="183" spans="1:16" ht="15.75" thickBot="1" x14ac:dyDescent="0.3">
      <c r="A183" s="7"/>
      <c r="B183" s="1">
        <v>10</v>
      </c>
      <c r="C183" s="16">
        <v>69442</v>
      </c>
      <c r="D183" s="16">
        <v>70867</v>
      </c>
      <c r="E183" s="19"/>
      <c r="F183" s="19"/>
      <c r="G183" s="19"/>
      <c r="H183" s="16">
        <v>72987</v>
      </c>
      <c r="I183" s="16">
        <v>74004</v>
      </c>
      <c r="J183" s="16">
        <v>75530</v>
      </c>
      <c r="K183" s="16">
        <v>76294</v>
      </c>
      <c r="L183" s="16">
        <v>77054</v>
      </c>
      <c r="M183" s="19"/>
      <c r="N183" s="19"/>
      <c r="O183" s="16">
        <v>77054</v>
      </c>
      <c r="P183" s="16">
        <v>78746</v>
      </c>
    </row>
    <row r="184" spans="1:16" ht="15.75" thickBot="1" x14ac:dyDescent="0.3">
      <c r="A184" s="7"/>
      <c r="B184" s="1">
        <v>11</v>
      </c>
      <c r="C184" s="16">
        <v>73654</v>
      </c>
      <c r="D184" s="16">
        <v>75074</v>
      </c>
      <c r="E184" s="19"/>
      <c r="F184" s="19"/>
      <c r="G184" s="19"/>
      <c r="H184" s="16">
        <v>77200</v>
      </c>
      <c r="I184" s="16">
        <v>78222</v>
      </c>
      <c r="J184" s="16">
        <v>79732</v>
      </c>
      <c r="K184" s="16">
        <v>80495</v>
      </c>
      <c r="L184" s="16">
        <v>81258</v>
      </c>
      <c r="M184" s="19"/>
      <c r="N184" s="19"/>
      <c r="O184" s="16">
        <v>81258</v>
      </c>
      <c r="P184" s="16">
        <v>82948</v>
      </c>
    </row>
    <row r="185" spans="1:16" ht="15.75" thickBot="1" x14ac:dyDescent="0.3">
      <c r="A185" s="7"/>
      <c r="B185" s="1">
        <v>12</v>
      </c>
      <c r="C185" s="16">
        <v>76307</v>
      </c>
      <c r="D185" s="16">
        <v>77729</v>
      </c>
      <c r="E185" s="19"/>
      <c r="F185" s="19"/>
      <c r="G185" s="19"/>
      <c r="H185" s="16">
        <v>79854</v>
      </c>
      <c r="I185" s="16">
        <v>80879</v>
      </c>
      <c r="J185" s="16">
        <v>82387</v>
      </c>
      <c r="K185" s="16">
        <v>83150</v>
      </c>
      <c r="L185" s="16">
        <v>83913</v>
      </c>
      <c r="M185" s="19"/>
      <c r="N185" s="19"/>
      <c r="O185" s="16">
        <v>83913</v>
      </c>
      <c r="P185" s="16">
        <v>85605</v>
      </c>
    </row>
    <row r="186" spans="1:16" s="5" customFormat="1" ht="15.75" thickBot="1" x14ac:dyDescent="0.3">
      <c r="A186" s="9"/>
      <c r="B186" s="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5.75" thickBot="1" x14ac:dyDescent="0.3">
      <c r="A187" s="7" t="s">
        <v>53</v>
      </c>
      <c r="B187" s="1">
        <v>1</v>
      </c>
      <c r="C187" s="16">
        <v>42907</v>
      </c>
      <c r="D187" s="16">
        <v>43665</v>
      </c>
      <c r="E187" s="19"/>
      <c r="F187" s="19"/>
      <c r="G187" s="19"/>
      <c r="H187" s="16">
        <v>44579</v>
      </c>
      <c r="I187" s="16">
        <v>45287</v>
      </c>
      <c r="J187" s="16">
        <v>46045</v>
      </c>
      <c r="K187" s="16">
        <v>46456</v>
      </c>
      <c r="L187" s="16">
        <v>46862</v>
      </c>
      <c r="M187" s="19"/>
      <c r="N187" s="19"/>
      <c r="O187" s="19"/>
      <c r="P187" s="19"/>
    </row>
    <row r="188" spans="1:16" ht="15.75" thickBot="1" x14ac:dyDescent="0.3">
      <c r="A188" s="6" t="s">
        <v>54</v>
      </c>
      <c r="B188" s="1">
        <v>2</v>
      </c>
      <c r="C188" s="16">
        <v>44998</v>
      </c>
      <c r="D188" s="16">
        <v>45895</v>
      </c>
      <c r="E188" s="19"/>
      <c r="F188" s="19"/>
      <c r="G188" s="19"/>
      <c r="H188" s="16">
        <v>46907</v>
      </c>
      <c r="I188" s="16">
        <v>47765</v>
      </c>
      <c r="J188" s="16">
        <v>48656</v>
      </c>
      <c r="K188" s="16">
        <v>49139</v>
      </c>
      <c r="L188" s="16">
        <v>49616</v>
      </c>
      <c r="M188" s="19"/>
      <c r="N188" s="19"/>
      <c r="O188" s="19"/>
      <c r="P188" s="19"/>
    </row>
    <row r="189" spans="1:16" ht="15.75" thickBot="1" x14ac:dyDescent="0.3">
      <c r="A189" s="7"/>
      <c r="B189" s="1">
        <v>3</v>
      </c>
      <c r="C189" s="16">
        <v>47189</v>
      </c>
      <c r="D189" s="16">
        <v>48238</v>
      </c>
      <c r="E189" s="19"/>
      <c r="F189" s="19"/>
      <c r="G189" s="19"/>
      <c r="H189" s="16">
        <v>49358</v>
      </c>
      <c r="I189" s="16">
        <v>50375</v>
      </c>
      <c r="J189" s="16">
        <v>51414</v>
      </c>
      <c r="K189" s="16">
        <v>51975</v>
      </c>
      <c r="L189" s="16">
        <v>52531</v>
      </c>
      <c r="M189" s="19"/>
      <c r="N189" s="19"/>
      <c r="O189" s="19"/>
      <c r="P189" s="19"/>
    </row>
    <row r="190" spans="1:16" ht="15.75" thickBot="1" x14ac:dyDescent="0.3">
      <c r="A190" s="7"/>
      <c r="B190" s="1">
        <v>4</v>
      </c>
      <c r="C190" s="16">
        <v>49485</v>
      </c>
      <c r="D190" s="16">
        <v>50700</v>
      </c>
      <c r="E190" s="19"/>
      <c r="F190" s="19"/>
      <c r="G190" s="19"/>
      <c r="H190" s="16">
        <v>51935</v>
      </c>
      <c r="I190" s="16">
        <v>53130</v>
      </c>
      <c r="J190" s="16">
        <v>54331</v>
      </c>
      <c r="K190" s="16">
        <v>54976</v>
      </c>
      <c r="L190" s="16">
        <v>55620</v>
      </c>
      <c r="M190" s="19"/>
      <c r="N190" s="19"/>
      <c r="O190" s="19"/>
      <c r="P190" s="19"/>
    </row>
    <row r="191" spans="1:16" ht="15.75" thickBot="1" x14ac:dyDescent="0.3">
      <c r="A191" s="7"/>
      <c r="B191" s="1">
        <v>5</v>
      </c>
      <c r="C191" s="16">
        <v>51896</v>
      </c>
      <c r="D191" s="16">
        <v>53288</v>
      </c>
      <c r="E191" s="19"/>
      <c r="F191" s="19"/>
      <c r="G191" s="19"/>
      <c r="H191" s="16">
        <v>54651</v>
      </c>
      <c r="I191" s="16">
        <v>56036</v>
      </c>
      <c r="J191" s="16">
        <v>57412</v>
      </c>
      <c r="K191" s="16">
        <v>58149</v>
      </c>
      <c r="L191" s="16">
        <v>58888</v>
      </c>
      <c r="M191" s="19"/>
      <c r="N191" s="19"/>
      <c r="O191" s="19"/>
      <c r="P191" s="19"/>
    </row>
    <row r="192" spans="1:16" ht="15.75" thickBot="1" x14ac:dyDescent="0.3">
      <c r="A192" s="7"/>
      <c r="B192" s="1">
        <v>6</v>
      </c>
      <c r="C192" s="16">
        <v>54157</v>
      </c>
      <c r="D192" s="16">
        <v>55875</v>
      </c>
      <c r="E192" s="19"/>
      <c r="F192" s="19"/>
      <c r="G192" s="19"/>
      <c r="H192" s="16">
        <v>57412</v>
      </c>
      <c r="I192" s="16">
        <v>58971</v>
      </c>
      <c r="J192" s="16">
        <v>60499</v>
      </c>
      <c r="K192" s="16">
        <v>61353</v>
      </c>
      <c r="L192" s="16">
        <v>62203</v>
      </c>
      <c r="M192" s="19"/>
      <c r="N192" s="19"/>
      <c r="O192" s="19"/>
      <c r="P192" s="19"/>
    </row>
    <row r="193" spans="1:16" ht="15.75" thickBot="1" x14ac:dyDescent="0.3">
      <c r="A193" s="7"/>
      <c r="B193" s="1">
        <v>7</v>
      </c>
      <c r="C193" s="16">
        <v>56722</v>
      </c>
      <c r="D193" s="16">
        <v>58437</v>
      </c>
      <c r="E193" s="19"/>
      <c r="F193" s="19"/>
      <c r="G193" s="19"/>
      <c r="H193" s="16">
        <v>60150</v>
      </c>
      <c r="I193" s="16">
        <v>61876</v>
      </c>
      <c r="J193" s="16">
        <v>63581</v>
      </c>
      <c r="K193" s="16">
        <v>64505</v>
      </c>
      <c r="L193" s="16">
        <v>65425</v>
      </c>
      <c r="M193" s="19"/>
      <c r="N193" s="19"/>
      <c r="O193" s="19"/>
      <c r="P193" s="19"/>
    </row>
    <row r="194" spans="1:16" ht="15.75" thickBot="1" x14ac:dyDescent="0.3">
      <c r="A194" s="7"/>
      <c r="B194" s="1">
        <v>8</v>
      </c>
      <c r="C194" s="16">
        <v>59118</v>
      </c>
      <c r="D194" s="16">
        <v>61002</v>
      </c>
      <c r="E194" s="19"/>
      <c r="F194" s="19"/>
      <c r="G194" s="19"/>
      <c r="H194" s="16">
        <v>62912</v>
      </c>
      <c r="I194" s="16">
        <v>64784</v>
      </c>
      <c r="J194" s="16">
        <v>66661</v>
      </c>
      <c r="K194" s="16">
        <v>67684</v>
      </c>
      <c r="L194" s="16">
        <v>68705</v>
      </c>
      <c r="M194" s="19"/>
      <c r="N194" s="19"/>
      <c r="O194" s="19"/>
      <c r="P194" s="19"/>
    </row>
    <row r="195" spans="1:16" ht="15.75" thickBot="1" x14ac:dyDescent="0.3">
      <c r="A195" s="7"/>
      <c r="B195" s="1">
        <v>9</v>
      </c>
      <c r="C195" s="16">
        <v>61523</v>
      </c>
      <c r="D195" s="16">
        <v>63584</v>
      </c>
      <c r="E195" s="19"/>
      <c r="F195" s="19"/>
      <c r="G195" s="19"/>
      <c r="H195" s="16">
        <v>65641</v>
      </c>
      <c r="I195" s="16">
        <v>67710</v>
      </c>
      <c r="J195" s="16">
        <v>69763</v>
      </c>
      <c r="K195" s="16">
        <v>70883</v>
      </c>
      <c r="L195" s="16">
        <v>71995</v>
      </c>
      <c r="M195" s="19"/>
      <c r="N195" s="19"/>
      <c r="O195" s="19"/>
      <c r="P195" s="19"/>
    </row>
    <row r="196" spans="1:16" ht="15.75" thickBot="1" x14ac:dyDescent="0.3">
      <c r="A196" s="7"/>
      <c r="B196" s="1">
        <v>10</v>
      </c>
      <c r="C196" s="16">
        <v>63944</v>
      </c>
      <c r="D196" s="16">
        <v>66147</v>
      </c>
      <c r="E196" s="19"/>
      <c r="F196" s="19"/>
      <c r="G196" s="19"/>
      <c r="H196" s="16">
        <v>68382</v>
      </c>
      <c r="I196" s="16">
        <v>70631</v>
      </c>
      <c r="J196" s="16">
        <v>72843</v>
      </c>
      <c r="K196" s="16">
        <v>74058</v>
      </c>
      <c r="L196" s="16">
        <v>75265</v>
      </c>
      <c r="M196" s="19"/>
      <c r="N196" s="19"/>
      <c r="O196" s="19"/>
      <c r="P196" s="19"/>
    </row>
    <row r="197" spans="1:16" ht="15.75" thickBot="1" x14ac:dyDescent="0.3">
      <c r="A197" s="7"/>
      <c r="B197" s="1">
        <v>11</v>
      </c>
      <c r="C197" s="16">
        <v>66638</v>
      </c>
      <c r="D197" s="16">
        <v>69062</v>
      </c>
      <c r="E197" s="19"/>
      <c r="F197" s="19"/>
      <c r="G197" s="19"/>
      <c r="H197" s="16">
        <v>71466</v>
      </c>
      <c r="I197" s="16">
        <v>73888</v>
      </c>
      <c r="J197" s="16">
        <v>76310</v>
      </c>
      <c r="K197" s="16">
        <v>77631</v>
      </c>
      <c r="L197" s="16">
        <v>78954</v>
      </c>
      <c r="M197" s="19"/>
      <c r="N197" s="19"/>
      <c r="O197" s="19"/>
      <c r="P197" s="19"/>
    </row>
    <row r="198" spans="1:16" ht="15.75" thickBot="1" x14ac:dyDescent="0.3">
      <c r="A198" s="7"/>
      <c r="B198" s="1">
        <v>12</v>
      </c>
      <c r="C198" s="16">
        <v>69697</v>
      </c>
      <c r="D198" s="16">
        <v>72167</v>
      </c>
      <c r="E198" s="19"/>
      <c r="F198" s="19"/>
      <c r="G198" s="19"/>
      <c r="H198" s="16">
        <v>74625</v>
      </c>
      <c r="I198" s="16">
        <v>76647</v>
      </c>
      <c r="J198" s="16">
        <v>79568</v>
      </c>
      <c r="K198" s="16">
        <v>80913</v>
      </c>
      <c r="L198" s="16">
        <v>82262</v>
      </c>
      <c r="M198" s="19"/>
      <c r="N198" s="19"/>
      <c r="O198" s="19"/>
      <c r="P198" s="19"/>
    </row>
    <row r="199" spans="1:16" s="5" customFormat="1" ht="15.75" thickBot="1" x14ac:dyDescent="0.3">
      <c r="A199" s="9"/>
      <c r="B199" s="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15.75" thickBot="1" x14ac:dyDescent="0.3">
      <c r="A200" s="7" t="s">
        <v>55</v>
      </c>
      <c r="B200" s="1">
        <v>1</v>
      </c>
      <c r="C200" s="16">
        <v>53144</v>
      </c>
      <c r="D200" s="19"/>
      <c r="E200" s="16">
        <v>54584</v>
      </c>
      <c r="F200" s="19"/>
      <c r="G200" s="19"/>
      <c r="H200" s="16">
        <v>56418</v>
      </c>
      <c r="I200" s="16">
        <v>57098</v>
      </c>
      <c r="J200" s="16">
        <v>57781</v>
      </c>
      <c r="K200" s="19"/>
      <c r="L200" s="19"/>
      <c r="M200" s="19"/>
      <c r="N200" s="19"/>
      <c r="O200" s="16">
        <v>59194</v>
      </c>
      <c r="P200" s="16">
        <v>60577</v>
      </c>
    </row>
    <row r="201" spans="1:16" ht="15.75" thickBot="1" x14ac:dyDescent="0.3">
      <c r="A201" s="6" t="s">
        <v>56</v>
      </c>
      <c r="B201" s="1">
        <v>2</v>
      </c>
      <c r="C201" s="16">
        <v>54936</v>
      </c>
      <c r="D201" s="19"/>
      <c r="E201" s="16">
        <v>58051</v>
      </c>
      <c r="F201" s="19"/>
      <c r="G201" s="19"/>
      <c r="H201" s="16">
        <v>59989</v>
      </c>
      <c r="I201" s="16">
        <v>61729</v>
      </c>
      <c r="J201" s="16">
        <v>63468</v>
      </c>
      <c r="K201" s="19"/>
      <c r="L201" s="19"/>
      <c r="M201" s="19"/>
      <c r="N201" s="19"/>
      <c r="O201" s="16">
        <v>64915</v>
      </c>
      <c r="P201" s="16">
        <v>66379</v>
      </c>
    </row>
    <row r="202" spans="1:16" ht="15.75" thickBot="1" x14ac:dyDescent="0.3">
      <c r="A202" s="38" t="s">
        <v>57</v>
      </c>
      <c r="B202" s="1">
        <v>3</v>
      </c>
      <c r="C202" s="16">
        <v>57590</v>
      </c>
      <c r="D202" s="19"/>
      <c r="E202" s="16">
        <v>60791</v>
      </c>
      <c r="F202" s="19"/>
      <c r="G202" s="19"/>
      <c r="H202" s="16">
        <v>62802</v>
      </c>
      <c r="I202" s="16">
        <v>64506</v>
      </c>
      <c r="J202" s="16">
        <v>66209</v>
      </c>
      <c r="K202" s="19"/>
      <c r="L202" s="19"/>
      <c r="M202" s="19"/>
      <c r="N202" s="19"/>
      <c r="O202" s="16">
        <v>67657</v>
      </c>
      <c r="P202" s="16">
        <v>69110</v>
      </c>
    </row>
    <row r="203" spans="1:16" ht="15.75" thickBot="1" x14ac:dyDescent="0.3">
      <c r="A203" s="7"/>
      <c r="B203" s="1">
        <v>4</v>
      </c>
      <c r="C203" s="16">
        <v>60319</v>
      </c>
      <c r="D203" s="19"/>
      <c r="E203" s="16">
        <v>63531</v>
      </c>
      <c r="F203" s="19"/>
      <c r="G203" s="19"/>
      <c r="H203" s="16">
        <v>66192</v>
      </c>
      <c r="I203" s="16">
        <v>68107</v>
      </c>
      <c r="J203" s="16">
        <v>70021</v>
      </c>
      <c r="K203" s="19"/>
      <c r="L203" s="19"/>
      <c r="M203" s="19"/>
      <c r="N203" s="19"/>
      <c r="O203" s="16">
        <v>71460</v>
      </c>
      <c r="P203" s="16">
        <v>72920</v>
      </c>
    </row>
    <row r="204" spans="1:16" ht="15.75" thickBot="1" x14ac:dyDescent="0.3">
      <c r="A204" s="7"/>
      <c r="B204" s="1">
        <v>5</v>
      </c>
      <c r="C204" s="16">
        <v>63038</v>
      </c>
      <c r="D204" s="19"/>
      <c r="E204" s="16">
        <v>66281</v>
      </c>
      <c r="F204" s="19"/>
      <c r="G204" s="19"/>
      <c r="H204" s="16">
        <v>69277</v>
      </c>
      <c r="I204" s="16">
        <v>71357</v>
      </c>
      <c r="J204" s="16">
        <v>73436</v>
      </c>
      <c r="K204" s="19"/>
      <c r="L204" s="19"/>
      <c r="M204" s="19"/>
      <c r="N204" s="19"/>
      <c r="O204" s="16">
        <v>74977</v>
      </c>
      <c r="P204" s="16">
        <v>76391</v>
      </c>
    </row>
    <row r="205" spans="1:16" ht="15.75" thickBot="1" x14ac:dyDescent="0.3">
      <c r="A205" s="7"/>
      <c r="B205" s="1">
        <v>6</v>
      </c>
      <c r="C205" s="16">
        <v>65789</v>
      </c>
      <c r="D205" s="19"/>
      <c r="E205" s="16">
        <v>69023</v>
      </c>
      <c r="F205" s="19"/>
      <c r="G205" s="19"/>
      <c r="H205" s="16">
        <v>72047</v>
      </c>
      <c r="I205" s="16">
        <v>74123</v>
      </c>
      <c r="J205" s="16">
        <v>76200</v>
      </c>
      <c r="K205" s="19"/>
      <c r="L205" s="19"/>
      <c r="M205" s="19"/>
      <c r="N205" s="19"/>
      <c r="O205" s="16">
        <v>77684</v>
      </c>
      <c r="P205" s="16">
        <v>79164</v>
      </c>
    </row>
    <row r="206" spans="1:16" ht="15.75" thickBot="1" x14ac:dyDescent="0.3">
      <c r="A206" s="7"/>
      <c r="B206" s="1">
        <v>7</v>
      </c>
      <c r="C206" s="16">
        <v>68505</v>
      </c>
      <c r="D206" s="19"/>
      <c r="E206" s="16">
        <v>71775</v>
      </c>
      <c r="F206" s="19"/>
      <c r="G206" s="19"/>
      <c r="H206" s="16">
        <v>75520</v>
      </c>
      <c r="I206" s="16">
        <v>77808</v>
      </c>
      <c r="J206" s="16">
        <v>80097</v>
      </c>
      <c r="K206" s="19"/>
      <c r="L206" s="19"/>
      <c r="M206" s="19"/>
      <c r="N206" s="19"/>
      <c r="O206" s="16">
        <v>81549</v>
      </c>
      <c r="P206" s="16">
        <v>82997</v>
      </c>
    </row>
    <row r="207" spans="1:16" ht="15.75" thickBot="1" x14ac:dyDescent="0.3">
      <c r="A207" s="7"/>
      <c r="B207" s="1">
        <v>8</v>
      </c>
      <c r="C207" s="16">
        <v>71248</v>
      </c>
      <c r="D207" s="19"/>
      <c r="E207" s="16">
        <v>74520</v>
      </c>
      <c r="F207" s="19"/>
      <c r="G207" s="19"/>
      <c r="H207" s="16">
        <v>78598</v>
      </c>
      <c r="I207" s="16">
        <v>80872</v>
      </c>
      <c r="J207" s="16">
        <v>83146</v>
      </c>
      <c r="K207" s="19"/>
      <c r="L207" s="19"/>
      <c r="M207" s="19"/>
      <c r="N207" s="19"/>
      <c r="O207" s="16">
        <v>84574</v>
      </c>
      <c r="P207" s="16">
        <v>85989</v>
      </c>
    </row>
    <row r="208" spans="1:16" ht="15.75" thickBot="1" x14ac:dyDescent="0.3">
      <c r="A208" s="7"/>
      <c r="B208" s="1">
        <v>9</v>
      </c>
      <c r="C208" s="16">
        <v>73988</v>
      </c>
      <c r="D208" s="19"/>
      <c r="E208" s="16">
        <v>77240</v>
      </c>
      <c r="F208" s="19"/>
      <c r="G208" s="19"/>
      <c r="H208" s="16">
        <v>81374</v>
      </c>
      <c r="I208" s="16">
        <v>83479</v>
      </c>
      <c r="J208" s="16">
        <v>85584</v>
      </c>
      <c r="K208" s="19"/>
      <c r="L208" s="19"/>
      <c r="M208" s="19"/>
      <c r="N208" s="19"/>
      <c r="O208" s="16">
        <v>87009</v>
      </c>
      <c r="P208" s="16">
        <v>88412</v>
      </c>
    </row>
    <row r="209" spans="1:16" ht="15.75" thickBot="1" x14ac:dyDescent="0.3">
      <c r="A209" s="7"/>
      <c r="B209" s="1">
        <v>10</v>
      </c>
      <c r="C209" s="16">
        <v>76743</v>
      </c>
      <c r="D209" s="19"/>
      <c r="E209" s="16">
        <v>79989</v>
      </c>
      <c r="F209" s="19"/>
      <c r="G209" s="19"/>
      <c r="H209" s="16">
        <v>84454</v>
      </c>
      <c r="I209" s="16">
        <v>86756</v>
      </c>
      <c r="J209" s="16">
        <v>89056</v>
      </c>
      <c r="K209" s="19"/>
      <c r="L209" s="19"/>
      <c r="M209" s="19"/>
      <c r="N209" s="19"/>
      <c r="O209" s="16">
        <v>90265</v>
      </c>
      <c r="P209" s="16">
        <v>91441</v>
      </c>
    </row>
    <row r="210" spans="1:16" ht="15.75" thickBot="1" x14ac:dyDescent="0.3">
      <c r="A210" s="7"/>
      <c r="B210" s="1">
        <v>11</v>
      </c>
      <c r="C210" s="16">
        <v>79487</v>
      </c>
      <c r="D210" s="19"/>
      <c r="E210" s="16">
        <v>82658</v>
      </c>
      <c r="F210" s="19"/>
      <c r="G210" s="19"/>
      <c r="H210" s="16">
        <v>87245</v>
      </c>
      <c r="I210" s="16">
        <v>89529</v>
      </c>
      <c r="J210" s="16">
        <v>91813</v>
      </c>
      <c r="K210" s="19"/>
      <c r="L210" s="19"/>
      <c r="M210" s="19"/>
      <c r="N210" s="19"/>
      <c r="O210" s="16">
        <v>93267</v>
      </c>
      <c r="P210" s="16">
        <v>94693</v>
      </c>
    </row>
    <row r="211" spans="1:16" ht="15.75" thickBot="1" x14ac:dyDescent="0.3">
      <c r="A211" s="7"/>
      <c r="B211" s="1">
        <v>12</v>
      </c>
      <c r="C211" s="16">
        <v>82632</v>
      </c>
      <c r="D211" s="19"/>
      <c r="E211" s="16">
        <v>85826</v>
      </c>
      <c r="F211" s="19"/>
      <c r="G211" s="19"/>
      <c r="H211" s="16">
        <v>90445</v>
      </c>
      <c r="I211" s="16">
        <v>92741</v>
      </c>
      <c r="J211" s="16">
        <v>95037</v>
      </c>
      <c r="K211" s="19"/>
      <c r="L211" s="19"/>
      <c r="M211" s="19"/>
      <c r="N211" s="19"/>
      <c r="O211" s="16">
        <v>96483</v>
      </c>
      <c r="P211" s="16">
        <v>97880</v>
      </c>
    </row>
    <row r="212" spans="1:16" ht="15.75" thickBot="1" x14ac:dyDescent="0.3">
      <c r="A212" s="7"/>
      <c r="B212" s="1">
        <v>13</v>
      </c>
      <c r="C212" s="16">
        <v>85112</v>
      </c>
      <c r="D212" s="19"/>
      <c r="E212" s="16">
        <v>88403</v>
      </c>
      <c r="F212" s="19"/>
      <c r="G212" s="19"/>
      <c r="H212" s="16">
        <v>93161</v>
      </c>
      <c r="I212" s="16">
        <v>95526</v>
      </c>
      <c r="J212" s="16">
        <v>97891</v>
      </c>
      <c r="K212" s="19"/>
      <c r="L212" s="19"/>
      <c r="M212" s="19"/>
      <c r="N212" s="19"/>
      <c r="O212" s="16">
        <v>99379</v>
      </c>
      <c r="P212" s="16">
        <v>100819</v>
      </c>
    </row>
    <row r="213" spans="1:16" s="5" customFormat="1" ht="15.75" thickBot="1" x14ac:dyDescent="0.3">
      <c r="A213" s="9"/>
      <c r="B213" s="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5.75" thickBot="1" x14ac:dyDescent="0.3">
      <c r="A214" s="7" t="s">
        <v>58</v>
      </c>
      <c r="B214" s="1">
        <v>1</v>
      </c>
      <c r="C214" s="16">
        <v>58861</v>
      </c>
      <c r="D214" s="16">
        <v>60038</v>
      </c>
      <c r="E214" s="16">
        <v>61215</v>
      </c>
      <c r="F214" s="19"/>
      <c r="G214" s="19"/>
      <c r="H214" s="16">
        <v>63569</v>
      </c>
      <c r="I214" s="16">
        <v>64747</v>
      </c>
      <c r="J214" s="16">
        <v>65924</v>
      </c>
      <c r="K214" s="16">
        <v>68278</v>
      </c>
      <c r="L214" s="19"/>
      <c r="M214" s="19"/>
      <c r="N214" s="19"/>
      <c r="O214" s="19"/>
      <c r="P214" s="19"/>
    </row>
    <row r="215" spans="1:16" ht="15.75" thickBot="1" x14ac:dyDescent="0.3">
      <c r="A215" s="6" t="s">
        <v>59</v>
      </c>
      <c r="B215" s="1">
        <v>2</v>
      </c>
      <c r="C215" s="16">
        <v>60626</v>
      </c>
      <c r="D215" s="16">
        <v>61839</v>
      </c>
      <c r="E215" s="16">
        <v>63052</v>
      </c>
      <c r="F215" s="19"/>
      <c r="G215" s="19"/>
      <c r="H215" s="16">
        <v>65477</v>
      </c>
      <c r="I215" s="16">
        <v>66690</v>
      </c>
      <c r="J215" s="16">
        <v>67901</v>
      </c>
      <c r="K215" s="16">
        <v>70326</v>
      </c>
      <c r="L215" s="19"/>
      <c r="M215" s="19"/>
      <c r="N215" s="19"/>
      <c r="O215" s="19"/>
      <c r="P215" s="19"/>
    </row>
    <row r="216" spans="1:16" ht="15.75" thickBot="1" x14ac:dyDescent="0.3">
      <c r="A216" s="7"/>
      <c r="B216" s="1">
        <v>3</v>
      </c>
      <c r="C216" s="16">
        <v>62445</v>
      </c>
      <c r="D216" s="16">
        <v>63694</v>
      </c>
      <c r="E216" s="16">
        <v>64943</v>
      </c>
      <c r="F216" s="19"/>
      <c r="G216" s="19"/>
      <c r="H216" s="16">
        <v>67441</v>
      </c>
      <c r="I216" s="16">
        <v>68690</v>
      </c>
      <c r="J216" s="16">
        <v>69939</v>
      </c>
      <c r="K216" s="16">
        <v>72436</v>
      </c>
      <c r="L216" s="19"/>
      <c r="M216" s="19"/>
      <c r="N216" s="19"/>
      <c r="O216" s="19"/>
      <c r="P216" s="19"/>
    </row>
    <row r="217" spans="1:16" ht="15.75" thickBot="1" x14ac:dyDescent="0.3">
      <c r="A217" s="7"/>
      <c r="B217" s="1">
        <v>4</v>
      </c>
      <c r="C217" s="16">
        <v>64319</v>
      </c>
      <c r="D217" s="16">
        <v>65605</v>
      </c>
      <c r="E217" s="16">
        <v>66892</v>
      </c>
      <c r="F217" s="19"/>
      <c r="G217" s="19"/>
      <c r="H217" s="16">
        <v>69465</v>
      </c>
      <c r="I217" s="16">
        <v>70751</v>
      </c>
      <c r="J217" s="16">
        <v>72037</v>
      </c>
      <c r="K217" s="16">
        <v>74610</v>
      </c>
      <c r="L217" s="19"/>
      <c r="M217" s="19"/>
      <c r="N217" s="19"/>
      <c r="O217" s="19"/>
      <c r="P217" s="19"/>
    </row>
    <row r="218" spans="1:16" ht="15.75" thickBot="1" x14ac:dyDescent="0.3">
      <c r="A218" s="7"/>
      <c r="B218" s="1">
        <v>5</v>
      </c>
      <c r="C218" s="16">
        <v>66248</v>
      </c>
      <c r="D218" s="16">
        <v>67574</v>
      </c>
      <c r="E218" s="16">
        <v>68898</v>
      </c>
      <c r="F218" s="19"/>
      <c r="G218" s="19"/>
      <c r="H218" s="16">
        <v>71548</v>
      </c>
      <c r="I218" s="16">
        <v>72873</v>
      </c>
      <c r="J218" s="16">
        <v>74198</v>
      </c>
      <c r="K218" s="16">
        <v>76848</v>
      </c>
      <c r="L218" s="19"/>
      <c r="M218" s="19"/>
      <c r="N218" s="19"/>
      <c r="O218" s="19"/>
      <c r="P218" s="19"/>
    </row>
    <row r="219" spans="1:16" ht="15.75" thickBot="1" x14ac:dyDescent="0.3">
      <c r="A219" s="7"/>
      <c r="B219" s="1">
        <v>6</v>
      </c>
      <c r="C219" s="16">
        <v>68235</v>
      </c>
      <c r="D219" s="16">
        <v>69601</v>
      </c>
      <c r="E219" s="16">
        <v>70965</v>
      </c>
      <c r="F219" s="19"/>
      <c r="G219" s="19"/>
      <c r="H219" s="16">
        <v>73694</v>
      </c>
      <c r="I219" s="16">
        <v>75059</v>
      </c>
      <c r="J219" s="16">
        <v>76423</v>
      </c>
      <c r="K219" s="16">
        <v>79154</v>
      </c>
      <c r="L219" s="19"/>
      <c r="M219" s="19"/>
      <c r="N219" s="19"/>
      <c r="O219" s="19"/>
      <c r="P219" s="19"/>
    </row>
    <row r="220" spans="1:16" ht="15.75" thickBot="1" x14ac:dyDescent="0.3">
      <c r="A220" s="7"/>
      <c r="B220" s="1">
        <v>7</v>
      </c>
      <c r="C220" s="16">
        <v>70283</v>
      </c>
      <c r="D220" s="16">
        <v>71688</v>
      </c>
      <c r="E220" s="16">
        <v>73094</v>
      </c>
      <c r="F220" s="19"/>
      <c r="G220" s="19"/>
      <c r="H220" s="16">
        <v>75906</v>
      </c>
      <c r="I220" s="16">
        <v>77311</v>
      </c>
      <c r="J220" s="16">
        <v>78716</v>
      </c>
      <c r="K220" s="16">
        <v>81528</v>
      </c>
      <c r="L220" s="19"/>
      <c r="M220" s="19"/>
      <c r="N220" s="19"/>
      <c r="O220" s="19"/>
      <c r="P220" s="19"/>
    </row>
    <row r="221" spans="1:16" ht="15.75" thickBot="1" x14ac:dyDescent="0.3">
      <c r="A221" s="7"/>
      <c r="B221" s="1">
        <v>8</v>
      </c>
      <c r="C221" s="16">
        <v>72391</v>
      </c>
      <c r="D221" s="16">
        <v>73839</v>
      </c>
      <c r="E221" s="16">
        <v>75287</v>
      </c>
      <c r="F221" s="19"/>
      <c r="G221" s="19"/>
      <c r="H221" s="16">
        <v>78182</v>
      </c>
      <c r="I221" s="16">
        <v>79630</v>
      </c>
      <c r="J221" s="16">
        <v>81078</v>
      </c>
      <c r="K221" s="16">
        <v>83974</v>
      </c>
      <c r="L221" s="19"/>
      <c r="M221" s="19"/>
      <c r="N221" s="19"/>
      <c r="O221" s="19"/>
      <c r="P221" s="19"/>
    </row>
    <row r="222" spans="1:16" ht="15.75" thickBot="1" x14ac:dyDescent="0.3">
      <c r="A222" s="7"/>
      <c r="B222" s="1">
        <v>9</v>
      </c>
      <c r="C222" s="16">
        <v>74563</v>
      </c>
      <c r="D222" s="16">
        <v>76054</v>
      </c>
      <c r="E222" s="16">
        <v>77545</v>
      </c>
      <c r="F222" s="19"/>
      <c r="G222" s="19"/>
      <c r="H222" s="16">
        <v>80528</v>
      </c>
      <c r="I222" s="16">
        <v>82019</v>
      </c>
      <c r="J222" s="16">
        <v>83510</v>
      </c>
      <c r="K222" s="16">
        <v>86493</v>
      </c>
      <c r="L222" s="19"/>
      <c r="M222" s="19"/>
      <c r="N222" s="19"/>
      <c r="O222" s="19"/>
      <c r="P222" s="19"/>
    </row>
    <row r="223" spans="1:16" ht="15.75" thickBot="1" x14ac:dyDescent="0.3">
      <c r="A223" s="7"/>
      <c r="B223" s="1">
        <v>10</v>
      </c>
      <c r="C223" s="16">
        <v>91096</v>
      </c>
      <c r="D223" s="16">
        <v>92917</v>
      </c>
      <c r="E223" s="16">
        <v>94740</v>
      </c>
      <c r="F223" s="19"/>
      <c r="G223" s="19"/>
      <c r="H223" s="16">
        <v>98384</v>
      </c>
      <c r="I223" s="25">
        <v>100204</v>
      </c>
      <c r="J223" s="16">
        <v>102027</v>
      </c>
      <c r="K223" s="16">
        <v>105671</v>
      </c>
      <c r="L223" s="19"/>
      <c r="M223" s="19"/>
      <c r="N223" s="19"/>
      <c r="O223" s="19"/>
      <c r="P223" s="19"/>
    </row>
    <row r="224" spans="1:16" s="5" customFormat="1" ht="15.75" thickBot="1" x14ac:dyDescent="0.3">
      <c r="A224" s="9"/>
      <c r="B224" s="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5.75" thickBot="1" x14ac:dyDescent="0.3">
      <c r="A225" s="7" t="s">
        <v>60</v>
      </c>
      <c r="B225" s="1">
        <v>1</v>
      </c>
      <c r="C225" s="16">
        <v>46288</v>
      </c>
      <c r="D225" s="19"/>
      <c r="E225" s="16">
        <v>48020</v>
      </c>
      <c r="F225" s="19"/>
      <c r="G225" s="19"/>
      <c r="H225" s="16">
        <v>49757</v>
      </c>
      <c r="I225" s="16">
        <v>40655</v>
      </c>
      <c r="J225" s="16">
        <v>51547</v>
      </c>
      <c r="K225" s="16">
        <v>52288</v>
      </c>
      <c r="L225" s="16">
        <v>53072</v>
      </c>
      <c r="M225" s="19"/>
      <c r="N225" s="19"/>
      <c r="O225" s="19"/>
      <c r="P225" s="16">
        <v>53869</v>
      </c>
    </row>
    <row r="226" spans="1:16" ht="15.75" thickBot="1" x14ac:dyDescent="0.3">
      <c r="A226" s="6" t="s">
        <v>61</v>
      </c>
      <c r="B226" s="1">
        <v>2</v>
      </c>
      <c r="C226" s="16">
        <v>48388</v>
      </c>
      <c r="D226" s="19"/>
      <c r="E226" s="16">
        <v>50234</v>
      </c>
      <c r="F226" s="19"/>
      <c r="G226" s="19"/>
      <c r="H226" s="16">
        <v>51861</v>
      </c>
      <c r="I226" s="16">
        <v>52754</v>
      </c>
      <c r="J226" s="16">
        <v>53651</v>
      </c>
      <c r="K226" s="16">
        <v>54392</v>
      </c>
      <c r="L226" s="16">
        <v>55207</v>
      </c>
      <c r="M226" s="19"/>
      <c r="N226" s="19"/>
      <c r="O226" s="19"/>
      <c r="P226" s="16">
        <v>56035</v>
      </c>
    </row>
    <row r="227" spans="1:16" ht="15.75" thickBot="1" x14ac:dyDescent="0.3">
      <c r="A227" s="7"/>
      <c r="B227" s="1">
        <v>3</v>
      </c>
      <c r="C227" s="16">
        <v>50910</v>
      </c>
      <c r="D227" s="19"/>
      <c r="E227" s="16">
        <v>52645</v>
      </c>
      <c r="F227" s="19"/>
      <c r="G227" s="19"/>
      <c r="H227" s="16">
        <v>53963</v>
      </c>
      <c r="I227" s="16">
        <v>54855</v>
      </c>
      <c r="J227" s="16">
        <v>55753</v>
      </c>
      <c r="K227" s="16">
        <v>56492</v>
      </c>
      <c r="L227" s="16">
        <v>57338</v>
      </c>
      <c r="M227" s="19"/>
      <c r="N227" s="19"/>
      <c r="O227" s="19"/>
      <c r="P227" s="16">
        <v>58197</v>
      </c>
    </row>
    <row r="228" spans="1:16" ht="15.75" thickBot="1" x14ac:dyDescent="0.3">
      <c r="A228" s="7"/>
      <c r="B228" s="1">
        <v>4</v>
      </c>
      <c r="C228" s="16">
        <v>53853</v>
      </c>
      <c r="D228" s="19"/>
      <c r="E228" s="16">
        <v>55588</v>
      </c>
      <c r="F228" s="19"/>
      <c r="G228" s="19"/>
      <c r="H228" s="16">
        <v>58164</v>
      </c>
      <c r="I228" s="16">
        <v>59059</v>
      </c>
      <c r="J228" s="16">
        <v>59957</v>
      </c>
      <c r="K228" s="16">
        <v>60697</v>
      </c>
      <c r="L228" s="16">
        <v>61608</v>
      </c>
      <c r="M228" s="19"/>
      <c r="N228" s="19"/>
      <c r="O228" s="19"/>
      <c r="P228" s="16">
        <v>62532</v>
      </c>
    </row>
    <row r="229" spans="1:16" ht="15.75" thickBot="1" x14ac:dyDescent="0.3">
      <c r="A229" s="7"/>
      <c r="B229" s="1">
        <v>5</v>
      </c>
      <c r="C229" s="16">
        <v>55534</v>
      </c>
      <c r="D229" s="19"/>
      <c r="E229" s="16">
        <v>57272</v>
      </c>
      <c r="F229" s="19"/>
      <c r="G229" s="19"/>
      <c r="H229" s="16">
        <v>60267</v>
      </c>
      <c r="I229" s="16">
        <v>61163</v>
      </c>
      <c r="J229" s="16">
        <v>62057</v>
      </c>
      <c r="K229" s="16">
        <v>62799</v>
      </c>
      <c r="L229" s="16">
        <v>63743</v>
      </c>
      <c r="M229" s="19"/>
      <c r="N229" s="19"/>
      <c r="O229" s="19"/>
      <c r="P229" s="16">
        <v>64697</v>
      </c>
    </row>
    <row r="230" spans="1:16" ht="15.75" thickBot="1" x14ac:dyDescent="0.3">
      <c r="A230" s="7"/>
      <c r="B230" s="1">
        <v>6</v>
      </c>
      <c r="C230" s="16">
        <v>57217</v>
      </c>
      <c r="D230" s="19"/>
      <c r="E230" s="16">
        <v>58954</v>
      </c>
      <c r="F230" s="19"/>
      <c r="G230" s="19"/>
      <c r="H230" s="16">
        <v>62368</v>
      </c>
      <c r="I230" s="16">
        <v>63267</v>
      </c>
      <c r="J230" s="16">
        <v>64161</v>
      </c>
      <c r="K230" s="16">
        <v>64901</v>
      </c>
      <c r="L230" s="16">
        <v>65874</v>
      </c>
      <c r="M230" s="19"/>
      <c r="N230" s="19"/>
      <c r="O230" s="19"/>
      <c r="P230" s="16">
        <v>66863</v>
      </c>
    </row>
    <row r="231" spans="1:16" ht="15.75" thickBot="1" x14ac:dyDescent="0.3">
      <c r="A231" s="7"/>
      <c r="B231" s="1">
        <v>7</v>
      </c>
      <c r="C231" s="16">
        <v>59332</v>
      </c>
      <c r="D231" s="19"/>
      <c r="E231" s="16">
        <v>61071</v>
      </c>
      <c r="F231" s="19"/>
      <c r="G231" s="19"/>
      <c r="H231" s="16">
        <v>64906</v>
      </c>
      <c r="I231" s="16">
        <v>65802</v>
      </c>
      <c r="J231" s="16">
        <v>67118</v>
      </c>
      <c r="K231" s="16">
        <v>67860</v>
      </c>
      <c r="L231" s="16" t="s">
        <v>62</v>
      </c>
      <c r="M231" s="19"/>
      <c r="N231" s="19"/>
      <c r="O231" s="19"/>
      <c r="P231" s="16">
        <v>69911</v>
      </c>
    </row>
    <row r="232" spans="1:16" ht="15.75" thickBot="1" x14ac:dyDescent="0.3">
      <c r="A232" s="7"/>
      <c r="B232" s="1">
        <v>8</v>
      </c>
      <c r="C232" s="16">
        <v>61853</v>
      </c>
      <c r="D232" s="19"/>
      <c r="E232" s="16">
        <v>63587</v>
      </c>
      <c r="F232" s="19"/>
      <c r="G232" s="19"/>
      <c r="H232" s="16">
        <v>69110</v>
      </c>
      <c r="I232" s="16">
        <v>70005</v>
      </c>
      <c r="J232" s="16">
        <v>71323</v>
      </c>
      <c r="K232" s="16">
        <v>72064</v>
      </c>
      <c r="L232" s="16">
        <v>73145</v>
      </c>
      <c r="M232" s="19"/>
      <c r="N232" s="19"/>
      <c r="O232" s="19"/>
      <c r="P232" s="16">
        <v>74242</v>
      </c>
    </row>
    <row r="233" spans="1:16" ht="15.75" thickBot="1" x14ac:dyDescent="0.3">
      <c r="A233" s="7"/>
      <c r="B233" s="1">
        <v>9</v>
      </c>
      <c r="C233" s="16">
        <v>66059</v>
      </c>
      <c r="D233" s="19"/>
      <c r="E233" s="16">
        <v>67793</v>
      </c>
      <c r="F233" s="19"/>
      <c r="G233" s="19"/>
      <c r="H233" s="16">
        <v>73317</v>
      </c>
      <c r="I233" s="16">
        <v>74212</v>
      </c>
      <c r="J233" s="16">
        <v>75526</v>
      </c>
      <c r="K233" s="16">
        <v>76263</v>
      </c>
      <c r="L233" s="16">
        <v>77409</v>
      </c>
      <c r="M233" s="19"/>
      <c r="N233" s="19"/>
      <c r="O233" s="19"/>
      <c r="P233" s="16">
        <v>78569</v>
      </c>
    </row>
    <row r="234" spans="1:16" ht="15.75" thickBot="1" x14ac:dyDescent="0.3">
      <c r="A234" s="7"/>
      <c r="B234" s="1">
        <v>10</v>
      </c>
      <c r="C234" s="16">
        <v>74851</v>
      </c>
      <c r="D234" s="19"/>
      <c r="E234" s="16">
        <v>76816</v>
      </c>
      <c r="F234" s="19"/>
      <c r="G234" s="19"/>
      <c r="H234" s="16">
        <v>82642</v>
      </c>
      <c r="I234" s="16">
        <v>83749</v>
      </c>
      <c r="J234" s="16">
        <v>85385</v>
      </c>
      <c r="K234" s="16">
        <v>86133</v>
      </c>
      <c r="L234" s="16">
        <v>87425</v>
      </c>
      <c r="M234" s="19"/>
      <c r="N234" s="19"/>
      <c r="O234" s="19"/>
      <c r="P234" s="16">
        <v>88735</v>
      </c>
    </row>
    <row r="235" spans="1:16" s="5" customFormat="1" ht="15.75" thickBot="1" x14ac:dyDescent="0.3">
      <c r="A235" s="9"/>
      <c r="B235" s="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</sheetData>
  <autoFilter ref="A1:P1"/>
  <pageMargins left="0.7" right="0.7" top="0.75" bottom="0.75" header="0.3" footer="0.3"/>
  <pageSetup scale="5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28" workbookViewId="0">
      <selection activeCell="H43" sqref="H43:H57"/>
    </sheetView>
  </sheetViews>
  <sheetFormatPr defaultRowHeight="15" x14ac:dyDescent="0.25"/>
  <cols>
    <col min="1" max="1" width="49.140625" bestFit="1" customWidth="1"/>
    <col min="3" max="16" width="11.5703125" bestFit="1" customWidth="1"/>
  </cols>
  <sheetData>
    <row r="1" spans="1:16" s="8" customFormat="1" ht="15.75" thickBot="1" x14ac:dyDescent="0.3">
      <c r="A1" s="7" t="s">
        <v>0</v>
      </c>
      <c r="B1" s="7" t="s">
        <v>1</v>
      </c>
      <c r="C1" s="17" t="s">
        <v>5</v>
      </c>
      <c r="D1" s="17" t="s">
        <v>2</v>
      </c>
      <c r="E1" s="17" t="s">
        <v>3</v>
      </c>
      <c r="F1" s="17" t="s">
        <v>24</v>
      </c>
      <c r="G1" s="17" t="s">
        <v>15</v>
      </c>
      <c r="H1" s="17" t="s">
        <v>4</v>
      </c>
      <c r="I1" s="17" t="s">
        <v>6</v>
      </c>
      <c r="J1" s="17" t="s">
        <v>7</v>
      </c>
      <c r="K1" s="17" t="s">
        <v>8</v>
      </c>
      <c r="L1" s="17" t="s">
        <v>11</v>
      </c>
      <c r="M1" s="17" t="s">
        <v>12</v>
      </c>
      <c r="N1" s="17" t="s">
        <v>14</v>
      </c>
      <c r="O1" s="17" t="s">
        <v>9</v>
      </c>
      <c r="P1" s="17" t="s">
        <v>10</v>
      </c>
    </row>
    <row r="2" spans="1:16" s="10" customFormat="1" ht="15.75" thickBot="1" x14ac:dyDescent="0.3">
      <c r="A2" s="9"/>
      <c r="B2" s="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3" customFormat="1" ht="15.75" thickBot="1" x14ac:dyDescent="0.3">
      <c r="A3" s="21" t="s">
        <v>20</v>
      </c>
      <c r="B3" s="12">
        <v>1</v>
      </c>
      <c r="C3" s="15">
        <v>45155</v>
      </c>
      <c r="D3" s="15">
        <v>46394</v>
      </c>
      <c r="E3" s="15"/>
      <c r="F3" s="15">
        <v>48100</v>
      </c>
      <c r="G3" s="15"/>
      <c r="H3" s="15">
        <v>48100</v>
      </c>
      <c r="I3" s="15">
        <v>49230</v>
      </c>
      <c r="J3" s="15">
        <v>51493</v>
      </c>
      <c r="K3" s="15">
        <v>53035</v>
      </c>
      <c r="L3" s="15">
        <v>54102</v>
      </c>
      <c r="M3" s="15"/>
      <c r="N3" s="15"/>
      <c r="O3" s="15"/>
      <c r="P3" s="15">
        <v>55183</v>
      </c>
    </row>
    <row r="4" spans="1:16" ht="15.75" thickBot="1" x14ac:dyDescent="0.3">
      <c r="A4" s="7" t="s">
        <v>22</v>
      </c>
      <c r="B4" s="1">
        <v>1</v>
      </c>
      <c r="C4" s="16">
        <v>46302</v>
      </c>
      <c r="D4" s="16">
        <v>48236</v>
      </c>
      <c r="E4" s="16">
        <v>50392</v>
      </c>
      <c r="F4" s="19"/>
      <c r="G4" s="19"/>
      <c r="H4" s="16">
        <v>50392</v>
      </c>
      <c r="I4" s="16">
        <v>51360</v>
      </c>
      <c r="J4" s="16">
        <v>52322</v>
      </c>
      <c r="K4" s="16">
        <v>53035</v>
      </c>
      <c r="L4" s="16">
        <v>53563</v>
      </c>
      <c r="M4" s="19"/>
      <c r="N4" s="19"/>
      <c r="O4" s="19"/>
      <c r="P4" s="16">
        <v>53563</v>
      </c>
    </row>
    <row r="5" spans="1:16" ht="15.75" thickBot="1" x14ac:dyDescent="0.3">
      <c r="A5" s="7" t="s">
        <v>13</v>
      </c>
      <c r="B5" s="1">
        <v>1</v>
      </c>
      <c r="C5" s="16">
        <v>42402</v>
      </c>
      <c r="D5" s="16">
        <v>43608</v>
      </c>
      <c r="E5" s="19"/>
      <c r="F5" s="19"/>
      <c r="G5" s="19"/>
      <c r="H5" s="16">
        <v>45994</v>
      </c>
      <c r="I5" s="16">
        <v>47197</v>
      </c>
      <c r="J5" s="16">
        <v>50126</v>
      </c>
      <c r="K5" s="19"/>
      <c r="L5" s="16">
        <v>51330</v>
      </c>
      <c r="M5" s="19"/>
      <c r="N5" s="19"/>
      <c r="O5" s="16">
        <v>52530</v>
      </c>
      <c r="P5" s="16">
        <v>52530</v>
      </c>
    </row>
    <row r="6" spans="1:16" ht="15.75" thickBot="1" x14ac:dyDescent="0.3">
      <c r="A6" s="7" t="s">
        <v>31</v>
      </c>
      <c r="B6" s="1">
        <v>1</v>
      </c>
      <c r="C6" s="16">
        <v>46074</v>
      </c>
      <c r="D6" s="16">
        <v>47071</v>
      </c>
      <c r="E6" s="19"/>
      <c r="F6" s="19"/>
      <c r="G6" s="19"/>
      <c r="H6" s="16">
        <v>48574</v>
      </c>
      <c r="I6" s="16">
        <v>49572</v>
      </c>
      <c r="J6" s="16">
        <v>51080</v>
      </c>
      <c r="K6" s="16">
        <v>52102</v>
      </c>
      <c r="L6" s="16">
        <v>53143</v>
      </c>
      <c r="M6" s="16">
        <v>53653</v>
      </c>
      <c r="N6" s="19"/>
      <c r="O6" s="16">
        <v>54865</v>
      </c>
      <c r="P6" s="16">
        <v>56583</v>
      </c>
    </row>
    <row r="7" spans="1:16" ht="15.75" thickBot="1" x14ac:dyDescent="0.3">
      <c r="A7" s="7" t="s">
        <v>18</v>
      </c>
      <c r="B7" s="1">
        <v>1</v>
      </c>
      <c r="C7" s="16">
        <v>46423</v>
      </c>
      <c r="D7" s="16">
        <v>47389</v>
      </c>
      <c r="E7" s="19"/>
      <c r="F7" s="19"/>
      <c r="G7" s="19"/>
      <c r="H7" s="16">
        <v>48818</v>
      </c>
      <c r="I7" s="16">
        <v>50033</v>
      </c>
      <c r="J7" s="16">
        <v>51732</v>
      </c>
      <c r="K7" s="16">
        <v>52885</v>
      </c>
      <c r="L7" s="16">
        <v>54032</v>
      </c>
      <c r="M7" s="19"/>
      <c r="N7" s="19"/>
      <c r="O7" s="19"/>
      <c r="P7" s="19"/>
    </row>
    <row r="8" spans="1:16" ht="15.75" thickBot="1" x14ac:dyDescent="0.3">
      <c r="A8" s="7" t="s">
        <v>37</v>
      </c>
      <c r="B8" s="1">
        <v>1</v>
      </c>
      <c r="C8" s="16">
        <v>46440</v>
      </c>
      <c r="D8" s="16">
        <v>47180</v>
      </c>
      <c r="E8" s="16">
        <v>47838</v>
      </c>
      <c r="F8" s="19"/>
      <c r="G8" s="16">
        <v>48701</v>
      </c>
      <c r="H8" s="16">
        <v>50914</v>
      </c>
      <c r="I8" s="16">
        <v>51631</v>
      </c>
      <c r="J8" s="16">
        <v>54095</v>
      </c>
      <c r="K8" s="19"/>
      <c r="L8" s="16">
        <v>55423</v>
      </c>
      <c r="M8" s="16">
        <v>56422</v>
      </c>
      <c r="N8" s="16">
        <v>57436</v>
      </c>
      <c r="O8" s="19"/>
      <c r="P8" s="19"/>
    </row>
    <row r="9" spans="1:16" ht="15.75" thickBot="1" x14ac:dyDescent="0.3">
      <c r="A9" s="7" t="s">
        <v>39</v>
      </c>
      <c r="B9" s="1">
        <v>1</v>
      </c>
      <c r="C9" s="16">
        <v>46277</v>
      </c>
      <c r="D9" s="16">
        <v>47203</v>
      </c>
      <c r="E9" s="19"/>
      <c r="F9" s="19"/>
      <c r="G9" s="19"/>
      <c r="H9" s="16">
        <v>48619</v>
      </c>
      <c r="I9" s="16">
        <v>50078</v>
      </c>
      <c r="J9" s="16">
        <v>51579</v>
      </c>
      <c r="K9" s="16">
        <v>53127</v>
      </c>
      <c r="L9" s="16">
        <v>54720</v>
      </c>
      <c r="M9" s="16">
        <v>56362</v>
      </c>
      <c r="N9" s="19"/>
      <c r="O9" s="19"/>
      <c r="P9" s="16">
        <v>56362</v>
      </c>
    </row>
    <row r="10" spans="1:16" ht="15.75" thickBot="1" x14ac:dyDescent="0.3">
      <c r="A10" s="7" t="s">
        <v>44</v>
      </c>
      <c r="B10" s="1">
        <v>1</v>
      </c>
      <c r="C10" s="16">
        <v>42964</v>
      </c>
      <c r="D10" s="16">
        <v>44316</v>
      </c>
      <c r="E10" s="19"/>
      <c r="F10" s="19"/>
      <c r="G10" s="19"/>
      <c r="H10" s="16">
        <v>45661</v>
      </c>
      <c r="I10" s="16">
        <v>46982</v>
      </c>
      <c r="J10" s="16">
        <v>48331</v>
      </c>
      <c r="K10" s="16">
        <v>49680</v>
      </c>
      <c r="L10" s="16">
        <v>51170</v>
      </c>
      <c r="M10" s="19"/>
      <c r="N10" s="19"/>
      <c r="O10" s="19"/>
      <c r="P10" s="19"/>
    </row>
    <row r="11" spans="1:16" ht="15.75" thickBot="1" x14ac:dyDescent="0.3">
      <c r="A11" s="7" t="s">
        <v>46</v>
      </c>
      <c r="B11" s="1">
        <v>1</v>
      </c>
      <c r="C11" s="16">
        <v>43359</v>
      </c>
      <c r="D11" s="16">
        <v>44586</v>
      </c>
      <c r="E11" s="19"/>
      <c r="F11" s="19"/>
      <c r="G11" s="19"/>
      <c r="H11" s="16">
        <v>46501</v>
      </c>
      <c r="I11" s="16">
        <v>47736</v>
      </c>
      <c r="J11" s="16">
        <v>49282</v>
      </c>
      <c r="K11" s="16">
        <v>50760</v>
      </c>
      <c r="L11" s="16">
        <v>52283</v>
      </c>
      <c r="M11" s="19"/>
      <c r="N11" s="19"/>
      <c r="O11" s="19"/>
      <c r="P11" s="19"/>
    </row>
    <row r="12" spans="1:16" ht="15.75" thickBot="1" x14ac:dyDescent="0.3">
      <c r="A12" s="7" t="s">
        <v>49</v>
      </c>
      <c r="B12" s="1">
        <v>1</v>
      </c>
      <c r="C12" s="16">
        <v>47681</v>
      </c>
      <c r="D12" s="16">
        <v>49501</v>
      </c>
      <c r="E12" s="19"/>
      <c r="F12" s="19"/>
      <c r="G12" s="19"/>
      <c r="H12" s="16">
        <v>50489</v>
      </c>
      <c r="I12" s="16">
        <v>52568</v>
      </c>
      <c r="J12" s="16">
        <v>54450</v>
      </c>
      <c r="K12" s="19"/>
      <c r="L12" s="19"/>
      <c r="M12" s="19"/>
      <c r="N12" s="19"/>
      <c r="O12" s="16">
        <v>54977</v>
      </c>
      <c r="P12" s="19"/>
    </row>
    <row r="13" spans="1:16" ht="15.75" thickBot="1" x14ac:dyDescent="0.3">
      <c r="A13" s="7" t="s">
        <v>19</v>
      </c>
      <c r="B13" s="1">
        <v>1</v>
      </c>
      <c r="C13" s="16">
        <v>45581</v>
      </c>
      <c r="D13" s="16">
        <v>47005</v>
      </c>
      <c r="E13" s="19"/>
      <c r="F13" s="19"/>
      <c r="G13" s="19"/>
      <c r="H13" s="16">
        <v>48558</v>
      </c>
      <c r="I13" s="16">
        <v>49454</v>
      </c>
      <c r="J13" s="16">
        <v>50472</v>
      </c>
      <c r="K13" s="16">
        <v>51235</v>
      </c>
      <c r="L13" s="16">
        <v>51996</v>
      </c>
      <c r="M13" s="19"/>
      <c r="N13" s="19"/>
      <c r="O13" s="16">
        <v>51996</v>
      </c>
      <c r="P13" s="16">
        <v>53397</v>
      </c>
    </row>
    <row r="14" spans="1:16" ht="15.75" thickBot="1" x14ac:dyDescent="0.3">
      <c r="A14" s="7" t="s">
        <v>53</v>
      </c>
      <c r="B14" s="1">
        <v>1</v>
      </c>
      <c r="C14" s="16">
        <v>42907</v>
      </c>
      <c r="D14" s="16">
        <v>43665</v>
      </c>
      <c r="E14" s="19"/>
      <c r="F14" s="19"/>
      <c r="G14" s="19"/>
      <c r="H14" s="16">
        <v>44579</v>
      </c>
      <c r="I14" s="16">
        <v>45287</v>
      </c>
      <c r="J14" s="16">
        <v>46045</v>
      </c>
      <c r="K14" s="16">
        <v>46456</v>
      </c>
      <c r="L14" s="16">
        <v>46862</v>
      </c>
      <c r="M14" s="19"/>
      <c r="N14" s="19"/>
      <c r="O14" s="19"/>
      <c r="P14" s="19"/>
    </row>
    <row r="15" spans="1:16" ht="15.75" thickBot="1" x14ac:dyDescent="0.3">
      <c r="A15" s="7" t="s">
        <v>55</v>
      </c>
      <c r="B15" s="1">
        <v>1</v>
      </c>
      <c r="C15" s="16">
        <v>53144</v>
      </c>
      <c r="D15" s="19"/>
      <c r="E15" s="16">
        <v>54584</v>
      </c>
      <c r="F15" s="19"/>
      <c r="G15" s="19"/>
      <c r="H15" s="16">
        <v>56418</v>
      </c>
      <c r="I15" s="16">
        <v>57098</v>
      </c>
      <c r="J15" s="16">
        <v>57781</v>
      </c>
      <c r="K15" s="19"/>
      <c r="L15" s="19"/>
      <c r="M15" s="19"/>
      <c r="N15" s="19"/>
      <c r="O15" s="16">
        <v>59194</v>
      </c>
      <c r="P15" s="16">
        <v>60577</v>
      </c>
    </row>
    <row r="16" spans="1:16" ht="15.75" thickBot="1" x14ac:dyDescent="0.3">
      <c r="A16" s="7" t="s">
        <v>58</v>
      </c>
      <c r="B16" s="1">
        <v>1</v>
      </c>
      <c r="C16" s="16">
        <v>58861</v>
      </c>
      <c r="D16" s="16">
        <v>60038</v>
      </c>
      <c r="E16" s="16">
        <v>61215</v>
      </c>
      <c r="F16" s="19"/>
      <c r="G16" s="19"/>
      <c r="H16" s="16">
        <v>63569</v>
      </c>
      <c r="I16" s="16">
        <v>64747</v>
      </c>
      <c r="J16" s="16">
        <v>65924</v>
      </c>
      <c r="K16" s="16">
        <v>68278</v>
      </c>
      <c r="L16" s="19"/>
      <c r="M16" s="19"/>
      <c r="N16" s="19"/>
      <c r="O16" s="19"/>
      <c r="P16" s="19"/>
    </row>
    <row r="17" spans="1:16" ht="15.75" thickBot="1" x14ac:dyDescent="0.3">
      <c r="A17" s="7" t="s">
        <v>60</v>
      </c>
      <c r="B17" s="1">
        <v>1</v>
      </c>
      <c r="C17" s="16">
        <v>46288</v>
      </c>
      <c r="D17" s="19"/>
      <c r="E17" s="16">
        <v>48020</v>
      </c>
      <c r="F17" s="19"/>
      <c r="G17" s="19"/>
      <c r="H17" s="16">
        <v>49757</v>
      </c>
      <c r="I17" s="16">
        <v>40655</v>
      </c>
      <c r="J17" s="16">
        <v>51547</v>
      </c>
      <c r="K17" s="16">
        <v>52288</v>
      </c>
      <c r="L17" s="16">
        <v>53072</v>
      </c>
      <c r="M17" s="19"/>
      <c r="N17" s="19"/>
      <c r="O17" s="19"/>
      <c r="P17" s="16">
        <v>53869</v>
      </c>
    </row>
    <row r="18" spans="1:16" s="32" customFormat="1" ht="15.75" thickBot="1" x14ac:dyDescent="0.3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s="32" customFormat="1" ht="15.75" thickBot="1" x14ac:dyDescent="0.3">
      <c r="A19" s="33" t="s">
        <v>16</v>
      </c>
      <c r="B19" s="33">
        <v>1</v>
      </c>
      <c r="C19" s="35">
        <f>AVERAGE(C3:C18)</f>
        <v>46657.2</v>
      </c>
      <c r="D19" s="35">
        <f>AVERAGE(D3:D18)</f>
        <v>47399.384615384617</v>
      </c>
      <c r="E19" s="35">
        <f>AVERAGE(E3:E18)</f>
        <v>52409.8</v>
      </c>
      <c r="F19" s="35">
        <f>AVERAGE(F3:F18)</f>
        <v>48100</v>
      </c>
      <c r="G19" s="35">
        <f>AVERAGE(G3:G18)</f>
        <v>48701</v>
      </c>
      <c r="H19" s="35">
        <f>AVERAGE(H3:H18)</f>
        <v>49796.2</v>
      </c>
      <c r="I19" s="35">
        <f>AVERAGE(I3:I18)</f>
        <v>50241.866666666669</v>
      </c>
      <c r="J19" s="35">
        <f>AVERAGE(J3:J18)</f>
        <v>52417.26666666667</v>
      </c>
      <c r="K19" s="35">
        <f>AVERAGE(K3:K18)</f>
        <v>52989.181818181816</v>
      </c>
      <c r="L19" s="35">
        <f>AVERAGE(L3:L18)</f>
        <v>52641.333333333336</v>
      </c>
      <c r="M19" s="35">
        <f>AVERAGE(M3:M18)</f>
        <v>55479</v>
      </c>
      <c r="N19" s="35">
        <f>AVERAGE(N3:N18)</f>
        <v>57436</v>
      </c>
      <c r="O19" s="35">
        <f>AVERAGE(O3:O18)</f>
        <v>54712.4</v>
      </c>
      <c r="P19" s="35">
        <f>AVERAGE(P3:P18)</f>
        <v>55258</v>
      </c>
    </row>
    <row r="20" spans="1:16" s="32" customFormat="1" ht="15.75" thickBot="1" x14ac:dyDescent="0.3">
      <c r="L20" s="37"/>
      <c r="P20" s="37"/>
    </row>
    <row r="21" spans="1:16" s="8" customFormat="1" ht="15.75" thickBot="1" x14ac:dyDescent="0.3">
      <c r="A21" s="7" t="s">
        <v>0</v>
      </c>
      <c r="B21" s="7" t="s">
        <v>1</v>
      </c>
      <c r="C21" s="17" t="s">
        <v>5</v>
      </c>
      <c r="D21" s="17" t="s">
        <v>2</v>
      </c>
      <c r="E21" s="17" t="s">
        <v>3</v>
      </c>
      <c r="F21" s="17" t="s">
        <v>24</v>
      </c>
      <c r="G21" s="17" t="s">
        <v>15</v>
      </c>
      <c r="H21" s="17" t="s">
        <v>4</v>
      </c>
      <c r="I21" s="17" t="s">
        <v>6</v>
      </c>
      <c r="J21" s="17" t="s">
        <v>7</v>
      </c>
      <c r="K21" s="17" t="s">
        <v>8</v>
      </c>
      <c r="L21" s="17" t="s">
        <v>11</v>
      </c>
      <c r="M21" s="17" t="s">
        <v>12</v>
      </c>
      <c r="N21" s="17" t="s">
        <v>14</v>
      </c>
      <c r="O21" s="17" t="s">
        <v>9</v>
      </c>
      <c r="P21" s="17" t="s">
        <v>10</v>
      </c>
    </row>
    <row r="22" spans="1:16" s="34" customFormat="1" ht="15.75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32" customFormat="1" ht="15.75" thickBot="1" x14ac:dyDescent="0.3">
      <c r="A23" s="21" t="s">
        <v>20</v>
      </c>
      <c r="B23" s="6">
        <v>5</v>
      </c>
      <c r="C23" s="15">
        <v>55879</v>
      </c>
      <c r="D23" s="15">
        <v>57157</v>
      </c>
      <c r="E23" s="15"/>
      <c r="F23" s="15">
        <v>58847</v>
      </c>
      <c r="G23" s="15"/>
      <c r="H23" s="15">
        <v>58847</v>
      </c>
      <c r="I23" s="15">
        <v>59988</v>
      </c>
      <c r="J23" s="15">
        <v>62806</v>
      </c>
      <c r="K23" s="15">
        <v>64689</v>
      </c>
      <c r="L23" s="15">
        <v>65990</v>
      </c>
      <c r="M23" s="15"/>
      <c r="N23" s="15"/>
      <c r="O23" s="15"/>
      <c r="P23" s="15">
        <v>67310</v>
      </c>
    </row>
    <row r="24" spans="1:16" s="3" customFormat="1" ht="15.75" thickBot="1" x14ac:dyDescent="0.3">
      <c r="A24" s="7" t="s">
        <v>22</v>
      </c>
      <c r="B24" s="2">
        <v>5</v>
      </c>
      <c r="C24" s="18">
        <v>55957</v>
      </c>
      <c r="D24" s="18">
        <v>57817</v>
      </c>
      <c r="E24" s="18">
        <v>60043</v>
      </c>
      <c r="F24" s="20"/>
      <c r="G24" s="20"/>
      <c r="H24" s="18">
        <v>60043</v>
      </c>
      <c r="I24" s="18">
        <v>61019</v>
      </c>
      <c r="J24" s="18">
        <v>61974</v>
      </c>
      <c r="K24" s="18">
        <v>62685</v>
      </c>
      <c r="L24" s="18">
        <v>63311</v>
      </c>
      <c r="M24" s="20"/>
      <c r="N24" s="20"/>
      <c r="O24" s="20"/>
      <c r="P24" s="18">
        <v>63311</v>
      </c>
    </row>
    <row r="25" spans="1:16" ht="15.75" thickBot="1" x14ac:dyDescent="0.3">
      <c r="A25" s="7" t="s">
        <v>13</v>
      </c>
      <c r="B25" s="1">
        <v>5</v>
      </c>
      <c r="C25" s="16">
        <v>50025</v>
      </c>
      <c r="D25" s="16">
        <v>51224</v>
      </c>
      <c r="E25" s="19"/>
      <c r="F25" s="19"/>
      <c r="G25" s="19"/>
      <c r="H25" s="16">
        <v>54025</v>
      </c>
      <c r="I25" s="16">
        <v>55222</v>
      </c>
      <c r="J25" s="16">
        <v>58531</v>
      </c>
      <c r="K25" s="19"/>
      <c r="L25" s="16">
        <v>59731</v>
      </c>
      <c r="M25" s="19"/>
      <c r="N25" s="19"/>
      <c r="O25" s="16">
        <v>60932</v>
      </c>
      <c r="P25" s="16">
        <v>60932</v>
      </c>
    </row>
    <row r="26" spans="1:16" ht="15.75" thickBot="1" x14ac:dyDescent="0.3">
      <c r="A26" s="7" t="s">
        <v>31</v>
      </c>
      <c r="B26" s="1">
        <v>5</v>
      </c>
      <c r="C26" s="16">
        <v>53897</v>
      </c>
      <c r="D26" s="16">
        <v>55066</v>
      </c>
      <c r="E26" s="19"/>
      <c r="F26" s="19"/>
      <c r="G26" s="19"/>
      <c r="H26" s="16">
        <v>56824</v>
      </c>
      <c r="I26" s="16">
        <v>57997</v>
      </c>
      <c r="J26" s="16">
        <v>59757</v>
      </c>
      <c r="K26" s="16">
        <v>60951</v>
      </c>
      <c r="L26" s="16">
        <v>62171</v>
      </c>
      <c r="M26" s="16">
        <v>62681</v>
      </c>
      <c r="N26" s="19"/>
      <c r="O26" s="16">
        <v>63891</v>
      </c>
      <c r="P26" s="16">
        <v>65611</v>
      </c>
    </row>
    <row r="27" spans="1:16" ht="15.75" thickBot="1" x14ac:dyDescent="0.3">
      <c r="A27" s="7" t="s">
        <v>18</v>
      </c>
      <c r="B27" s="1">
        <v>5</v>
      </c>
      <c r="C27" s="16">
        <v>54333</v>
      </c>
      <c r="D27" s="16">
        <v>55291</v>
      </c>
      <c r="E27" s="19"/>
      <c r="F27" s="19"/>
      <c r="G27" s="19"/>
      <c r="H27" s="16">
        <v>56673</v>
      </c>
      <c r="I27" s="16">
        <v>57925</v>
      </c>
      <c r="J27" s="16">
        <v>59605</v>
      </c>
      <c r="K27" s="16">
        <v>60797</v>
      </c>
      <c r="L27" s="16">
        <v>61984</v>
      </c>
      <c r="M27" s="19"/>
      <c r="N27" s="19"/>
      <c r="O27" s="19"/>
      <c r="P27" s="19"/>
    </row>
    <row r="28" spans="1:16" ht="15.75" thickBot="1" x14ac:dyDescent="0.3">
      <c r="A28" s="7" t="s">
        <v>37</v>
      </c>
      <c r="B28" s="1">
        <v>5</v>
      </c>
      <c r="C28" s="16">
        <v>54326</v>
      </c>
      <c r="D28" s="16">
        <v>55194</v>
      </c>
      <c r="E28" s="16">
        <v>55966</v>
      </c>
      <c r="F28" s="19"/>
      <c r="G28" s="16">
        <v>56972</v>
      </c>
      <c r="H28" s="16">
        <v>59566</v>
      </c>
      <c r="I28" s="16">
        <v>60403</v>
      </c>
      <c r="J28" s="16">
        <v>63283</v>
      </c>
      <c r="K28" s="19"/>
      <c r="L28" s="16">
        <v>64836</v>
      </c>
      <c r="M28" s="16">
        <v>66003</v>
      </c>
      <c r="N28" s="16">
        <v>67191</v>
      </c>
      <c r="O28" s="19"/>
      <c r="P28" s="19"/>
    </row>
    <row r="29" spans="1:16" ht="15.75" thickBot="1" x14ac:dyDescent="0.3">
      <c r="A29" s="7" t="s">
        <v>39</v>
      </c>
      <c r="B29" s="1">
        <v>5</v>
      </c>
      <c r="C29" s="16">
        <v>54137</v>
      </c>
      <c r="D29" s="16">
        <v>55220</v>
      </c>
      <c r="E29" s="19"/>
      <c r="F29" s="19"/>
      <c r="G29" s="19"/>
      <c r="H29" s="16">
        <v>56877</v>
      </c>
      <c r="I29" s="16">
        <v>58583</v>
      </c>
      <c r="J29" s="16">
        <v>60340</v>
      </c>
      <c r="K29" s="16">
        <v>62151</v>
      </c>
      <c r="L29" s="16">
        <v>64015</v>
      </c>
      <c r="M29" s="16">
        <v>65936</v>
      </c>
      <c r="N29" s="19"/>
      <c r="O29" s="19"/>
      <c r="P29" s="16">
        <v>65936</v>
      </c>
    </row>
    <row r="30" spans="1:16" ht="15.75" thickBot="1" x14ac:dyDescent="0.3">
      <c r="A30" s="7" t="s">
        <v>44</v>
      </c>
      <c r="B30" s="1">
        <v>5</v>
      </c>
      <c r="C30" s="16">
        <v>51605</v>
      </c>
      <c r="D30" s="16">
        <v>52965</v>
      </c>
      <c r="E30" s="19"/>
      <c r="F30" s="19"/>
      <c r="G30" s="19"/>
      <c r="H30" s="16">
        <v>55800</v>
      </c>
      <c r="I30" s="16">
        <v>57150</v>
      </c>
      <c r="J30" s="16">
        <v>59131</v>
      </c>
      <c r="K30" s="16">
        <v>61115</v>
      </c>
      <c r="L30" s="16">
        <v>62949</v>
      </c>
      <c r="M30" s="19"/>
      <c r="N30" s="19"/>
      <c r="O30" s="19"/>
      <c r="P30" s="19"/>
    </row>
    <row r="31" spans="1:16" ht="15.75" thickBot="1" x14ac:dyDescent="0.3">
      <c r="A31" s="7" t="s">
        <v>46</v>
      </c>
      <c r="B31" s="1">
        <v>5</v>
      </c>
      <c r="C31" s="16">
        <v>51685</v>
      </c>
      <c r="D31" s="16">
        <v>52925</v>
      </c>
      <c r="E31" s="19"/>
      <c r="F31" s="19"/>
      <c r="G31" s="19"/>
      <c r="H31" s="16">
        <v>56260</v>
      </c>
      <c r="I31" s="16">
        <v>57508</v>
      </c>
      <c r="J31" s="16">
        <v>59624</v>
      </c>
      <c r="K31" s="16">
        <v>61412</v>
      </c>
      <c r="L31" s="16">
        <v>63254</v>
      </c>
      <c r="M31" s="19"/>
      <c r="N31" s="19"/>
      <c r="O31" s="19"/>
      <c r="P31" s="19"/>
    </row>
    <row r="32" spans="1:16" ht="15.75" thickBot="1" x14ac:dyDescent="0.3">
      <c r="A32" s="7" t="s">
        <v>49</v>
      </c>
      <c r="B32" s="1">
        <v>5</v>
      </c>
      <c r="C32" s="16">
        <v>57946</v>
      </c>
      <c r="D32" s="16">
        <v>59765</v>
      </c>
      <c r="E32" s="19"/>
      <c r="F32" s="19"/>
      <c r="G32" s="19"/>
      <c r="H32" s="16">
        <v>61751</v>
      </c>
      <c r="I32" s="16">
        <v>62824</v>
      </c>
      <c r="J32" s="16">
        <v>64875</v>
      </c>
      <c r="K32" s="19"/>
      <c r="L32" s="19"/>
      <c r="M32" s="19"/>
      <c r="N32" s="19"/>
      <c r="O32" s="16">
        <v>65229</v>
      </c>
      <c r="P32" s="19"/>
    </row>
    <row r="33" spans="1:16" ht="15.75" thickBot="1" x14ac:dyDescent="0.3">
      <c r="A33" s="7" t="s">
        <v>19</v>
      </c>
      <c r="B33" s="1">
        <v>5</v>
      </c>
      <c r="C33" s="16">
        <v>53630</v>
      </c>
      <c r="D33" s="16">
        <v>55047</v>
      </c>
      <c r="E33" s="19"/>
      <c r="F33" s="19"/>
      <c r="G33" s="19"/>
      <c r="H33" s="16">
        <v>57178</v>
      </c>
      <c r="I33" s="16">
        <v>58191</v>
      </c>
      <c r="J33" s="16">
        <v>59713</v>
      </c>
      <c r="K33" s="16">
        <v>60475</v>
      </c>
      <c r="L33" s="16">
        <v>61231</v>
      </c>
      <c r="M33" s="19"/>
      <c r="N33" s="19"/>
      <c r="O33" s="16">
        <v>61231</v>
      </c>
      <c r="P33" s="16">
        <v>62923</v>
      </c>
    </row>
    <row r="34" spans="1:16" ht="15.75" thickBot="1" x14ac:dyDescent="0.3">
      <c r="A34" s="7" t="s">
        <v>53</v>
      </c>
      <c r="B34" s="1">
        <v>5</v>
      </c>
      <c r="C34" s="16">
        <v>51896</v>
      </c>
      <c r="D34" s="16">
        <v>53288</v>
      </c>
      <c r="E34" s="19"/>
      <c r="F34" s="19"/>
      <c r="G34" s="19"/>
      <c r="H34" s="16">
        <v>54651</v>
      </c>
      <c r="I34" s="16">
        <v>56036</v>
      </c>
      <c r="J34" s="16">
        <v>57412</v>
      </c>
      <c r="K34" s="16">
        <v>58149</v>
      </c>
      <c r="L34" s="16">
        <v>58888</v>
      </c>
      <c r="M34" s="19"/>
      <c r="N34" s="19"/>
      <c r="O34" s="19"/>
      <c r="P34" s="19"/>
    </row>
    <row r="35" spans="1:16" ht="15.75" thickBot="1" x14ac:dyDescent="0.3">
      <c r="A35" s="7" t="s">
        <v>55</v>
      </c>
      <c r="B35" s="1">
        <v>5</v>
      </c>
      <c r="C35" s="16">
        <v>63038</v>
      </c>
      <c r="D35" s="19"/>
      <c r="E35" s="16">
        <v>66281</v>
      </c>
      <c r="F35" s="19"/>
      <c r="G35" s="19"/>
      <c r="H35" s="16">
        <v>69277</v>
      </c>
      <c r="I35" s="16">
        <v>71357</v>
      </c>
      <c r="J35" s="16">
        <v>73436</v>
      </c>
      <c r="K35" s="19"/>
      <c r="L35" s="19"/>
      <c r="M35" s="19"/>
      <c r="N35" s="19"/>
      <c r="O35" s="16">
        <v>74977</v>
      </c>
      <c r="P35" s="16">
        <v>76391</v>
      </c>
    </row>
    <row r="36" spans="1:16" ht="15.75" thickBot="1" x14ac:dyDescent="0.3">
      <c r="A36" s="7" t="s">
        <v>58</v>
      </c>
      <c r="B36" s="1">
        <v>5</v>
      </c>
      <c r="C36" s="16">
        <v>66248</v>
      </c>
      <c r="D36" s="16">
        <v>67574</v>
      </c>
      <c r="E36" s="16">
        <v>68898</v>
      </c>
      <c r="F36" s="19"/>
      <c r="G36" s="19"/>
      <c r="H36" s="16">
        <v>71548</v>
      </c>
      <c r="I36" s="16">
        <v>72873</v>
      </c>
      <c r="J36" s="16">
        <v>74198</v>
      </c>
      <c r="K36" s="16">
        <v>76848</v>
      </c>
      <c r="L36" s="19"/>
      <c r="M36" s="19"/>
      <c r="N36" s="19"/>
      <c r="O36" s="19"/>
      <c r="P36" s="19"/>
    </row>
    <row r="37" spans="1:16" ht="15.75" thickBot="1" x14ac:dyDescent="0.3">
      <c r="A37" s="7" t="s">
        <v>60</v>
      </c>
      <c r="B37" s="1">
        <v>5</v>
      </c>
      <c r="C37" s="16">
        <v>55534</v>
      </c>
      <c r="D37" s="19"/>
      <c r="E37" s="16">
        <v>57272</v>
      </c>
      <c r="F37" s="19"/>
      <c r="G37" s="19"/>
      <c r="H37" s="16">
        <v>60267</v>
      </c>
      <c r="I37" s="16">
        <v>61163</v>
      </c>
      <c r="J37" s="16">
        <v>62057</v>
      </c>
      <c r="K37" s="16">
        <v>62799</v>
      </c>
      <c r="L37" s="16">
        <v>63743</v>
      </c>
      <c r="M37" s="19"/>
      <c r="N37" s="19"/>
      <c r="O37" s="19"/>
      <c r="P37" s="16">
        <v>64697</v>
      </c>
    </row>
    <row r="38" spans="1:16" s="32" customFormat="1" ht="15.75" thickBot="1" x14ac:dyDescent="0.3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32" customFormat="1" ht="15.75" thickBot="1" x14ac:dyDescent="0.3">
      <c r="A39" s="33" t="s">
        <v>16</v>
      </c>
      <c r="B39" s="33">
        <v>5</v>
      </c>
      <c r="C39" s="35">
        <f>AVERAGE(C23:C37)</f>
        <v>55342.400000000001</v>
      </c>
      <c r="D39" s="35">
        <f>AVERAGE(D23:D37)</f>
        <v>56041</v>
      </c>
      <c r="E39" s="35">
        <f>AVERAGE(E23:E37)</f>
        <v>61692</v>
      </c>
      <c r="F39" s="35">
        <f>AVERAGE(F23:F37)</f>
        <v>58847</v>
      </c>
      <c r="G39" s="35">
        <f>AVERAGE(G23:G37)</f>
        <v>56972</v>
      </c>
      <c r="H39" s="35">
        <f>AVERAGE(H23:H37)</f>
        <v>59305.8</v>
      </c>
      <c r="I39" s="35">
        <f>AVERAGE(I23:I37)</f>
        <v>60549.26666666667</v>
      </c>
      <c r="J39" s="35">
        <f>AVERAGE(J23:J37)</f>
        <v>62449.466666666667</v>
      </c>
      <c r="K39" s="35">
        <f>AVERAGE(K23:K37)</f>
        <v>62915.545454545456</v>
      </c>
      <c r="L39" s="35">
        <f>AVERAGE(L23:L37)</f>
        <v>62675.25</v>
      </c>
      <c r="M39" s="35">
        <f>AVERAGE(M23:M37)</f>
        <v>64873.333333333336</v>
      </c>
      <c r="N39" s="35">
        <f>AVERAGE(N23:N37)</f>
        <v>67191</v>
      </c>
      <c r="O39" s="35">
        <f>AVERAGE(O23:O37)</f>
        <v>65252</v>
      </c>
      <c r="P39" s="35">
        <f>AVERAGE(P23:P37)</f>
        <v>65888.875</v>
      </c>
    </row>
    <row r="40" spans="1:16" ht="15.75" thickBot="1" x14ac:dyDescent="0.3"/>
    <row r="41" spans="1:16" s="8" customFormat="1" ht="15.75" thickBot="1" x14ac:dyDescent="0.3">
      <c r="A41" s="7" t="s">
        <v>0</v>
      </c>
      <c r="B41" s="7" t="s">
        <v>1</v>
      </c>
      <c r="C41" s="17" t="s">
        <v>5</v>
      </c>
      <c r="D41" s="17" t="s">
        <v>2</v>
      </c>
      <c r="E41" s="17" t="s">
        <v>3</v>
      </c>
      <c r="F41" s="17" t="s">
        <v>24</v>
      </c>
      <c r="G41" s="17" t="s">
        <v>15</v>
      </c>
      <c r="H41" s="17" t="s">
        <v>4</v>
      </c>
      <c r="I41" s="17" t="s">
        <v>6</v>
      </c>
      <c r="J41" s="17" t="s">
        <v>7</v>
      </c>
      <c r="K41" s="17" t="s">
        <v>8</v>
      </c>
      <c r="L41" s="17" t="s">
        <v>11</v>
      </c>
      <c r="M41" s="17" t="s">
        <v>12</v>
      </c>
      <c r="N41" s="17" t="s">
        <v>14</v>
      </c>
      <c r="O41" s="17" t="s">
        <v>9</v>
      </c>
      <c r="P41" s="17" t="s">
        <v>10</v>
      </c>
    </row>
    <row r="42" spans="1:16" s="34" customFormat="1" ht="15.75" thickBo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32" customFormat="1" ht="15.75" thickBot="1" x14ac:dyDescent="0.3">
      <c r="A43" s="21" t="s">
        <v>20</v>
      </c>
      <c r="B43" s="6">
        <v>10</v>
      </c>
      <c r="C43" s="15">
        <v>69994</v>
      </c>
      <c r="D43" s="15">
        <v>71296</v>
      </c>
      <c r="E43" s="15"/>
      <c r="F43" s="15">
        <v>74135</v>
      </c>
      <c r="G43" s="15"/>
      <c r="H43" s="15">
        <v>74135</v>
      </c>
      <c r="I43" s="15">
        <v>75255</v>
      </c>
      <c r="J43" s="15">
        <v>79215</v>
      </c>
      <c r="K43" s="15">
        <v>81593</v>
      </c>
      <c r="L43" s="15">
        <v>83233</v>
      </c>
      <c r="M43" s="15"/>
      <c r="N43" s="15"/>
      <c r="O43" s="15"/>
      <c r="P43" s="15">
        <v>84899</v>
      </c>
    </row>
    <row r="44" spans="1:16" ht="15.75" thickBot="1" x14ac:dyDescent="0.3">
      <c r="A44" s="7" t="s">
        <v>22</v>
      </c>
      <c r="B44" s="1">
        <v>10</v>
      </c>
      <c r="C44" s="16">
        <v>73608</v>
      </c>
      <c r="D44" s="16">
        <v>76532</v>
      </c>
      <c r="E44" s="16">
        <v>79696</v>
      </c>
      <c r="F44" s="19"/>
      <c r="G44" s="19"/>
      <c r="H44" s="16">
        <v>79696</v>
      </c>
      <c r="I44" s="16">
        <v>80638</v>
      </c>
      <c r="J44" s="16">
        <v>81063</v>
      </c>
      <c r="K44" s="16">
        <v>81774</v>
      </c>
      <c r="L44" s="16">
        <v>82589</v>
      </c>
      <c r="M44" s="19"/>
      <c r="N44" s="19"/>
      <c r="O44" s="19"/>
      <c r="P44" s="16">
        <v>82589</v>
      </c>
    </row>
    <row r="45" spans="1:16" ht="15.75" thickBot="1" x14ac:dyDescent="0.3">
      <c r="A45" s="7" t="s">
        <v>13</v>
      </c>
      <c r="B45" s="1">
        <v>10</v>
      </c>
      <c r="C45" s="16">
        <v>64462</v>
      </c>
      <c r="D45" s="16">
        <v>65665</v>
      </c>
      <c r="E45" s="19"/>
      <c r="F45" s="19"/>
      <c r="G45" s="19"/>
      <c r="H45" s="16">
        <v>69230</v>
      </c>
      <c r="I45" s="16">
        <v>70428</v>
      </c>
      <c r="J45" s="16">
        <v>74173</v>
      </c>
      <c r="K45" s="19"/>
      <c r="L45" s="16">
        <v>75627</v>
      </c>
      <c r="M45" s="19"/>
      <c r="N45" s="19"/>
      <c r="O45" s="16">
        <v>76829</v>
      </c>
      <c r="P45" s="16">
        <v>76829</v>
      </c>
    </row>
    <row r="46" spans="1:16" ht="15.75" thickBot="1" x14ac:dyDescent="0.3">
      <c r="A46" s="7" t="s">
        <v>31</v>
      </c>
      <c r="B46" s="1">
        <v>10</v>
      </c>
      <c r="C46" s="16">
        <v>65576</v>
      </c>
      <c r="D46" s="16">
        <v>66993</v>
      </c>
      <c r="E46" s="19"/>
      <c r="F46" s="19"/>
      <c r="G46" s="19"/>
      <c r="H46" s="16">
        <v>69137</v>
      </c>
      <c r="I46" s="16">
        <v>70559</v>
      </c>
      <c r="J46" s="16">
        <v>72703</v>
      </c>
      <c r="K46" s="16">
        <v>74158</v>
      </c>
      <c r="L46" s="16">
        <v>75640</v>
      </c>
      <c r="M46" s="16">
        <v>76150</v>
      </c>
      <c r="N46" s="19"/>
      <c r="O46" s="16">
        <v>77360</v>
      </c>
      <c r="P46" s="16">
        <v>79079</v>
      </c>
    </row>
    <row r="47" spans="1:16" ht="15.75" thickBot="1" x14ac:dyDescent="0.3">
      <c r="A47" s="7" t="s">
        <v>18</v>
      </c>
      <c r="B47" s="1">
        <v>10</v>
      </c>
      <c r="C47" s="16">
        <v>67499</v>
      </c>
      <c r="D47" s="16">
        <v>68463</v>
      </c>
      <c r="E47" s="19"/>
      <c r="F47" s="19"/>
      <c r="G47" s="19"/>
      <c r="H47" s="16">
        <v>69820</v>
      </c>
      <c r="I47" s="16">
        <v>71496</v>
      </c>
      <c r="J47" s="16">
        <v>72919</v>
      </c>
      <c r="K47" s="16">
        <v>74211</v>
      </c>
      <c r="L47" s="16">
        <v>75493</v>
      </c>
      <c r="M47" s="19"/>
      <c r="N47" s="19"/>
      <c r="O47" s="19"/>
      <c r="P47" s="19"/>
    </row>
    <row r="48" spans="1:16" ht="15.75" thickBot="1" x14ac:dyDescent="0.3">
      <c r="A48" s="7" t="s">
        <v>37</v>
      </c>
      <c r="B48" s="1">
        <v>10</v>
      </c>
      <c r="C48" s="16">
        <v>66097</v>
      </c>
      <c r="D48" s="16">
        <v>67152</v>
      </c>
      <c r="E48" s="16">
        <v>68091</v>
      </c>
      <c r="F48" s="19"/>
      <c r="G48" s="16">
        <v>69314</v>
      </c>
      <c r="H48" s="16">
        <v>72469</v>
      </c>
      <c r="I48" s="16">
        <v>73489</v>
      </c>
      <c r="J48" s="16">
        <v>76995</v>
      </c>
      <c r="K48" s="19"/>
      <c r="L48" s="16">
        <v>78882</v>
      </c>
      <c r="M48" s="16">
        <v>80303</v>
      </c>
      <c r="N48" s="16">
        <v>81748</v>
      </c>
      <c r="O48" s="19"/>
      <c r="P48" s="19"/>
    </row>
    <row r="49" spans="1:16" ht="15.75" thickBot="1" x14ac:dyDescent="0.3">
      <c r="A49" s="7" t="s">
        <v>39</v>
      </c>
      <c r="B49" s="1">
        <v>10</v>
      </c>
      <c r="C49" s="16">
        <v>65866</v>
      </c>
      <c r="D49" s="16">
        <v>67183</v>
      </c>
      <c r="E49" s="19"/>
      <c r="F49" s="19"/>
      <c r="G49" s="19"/>
      <c r="H49" s="16">
        <v>69199</v>
      </c>
      <c r="I49" s="16">
        <v>71274</v>
      </c>
      <c r="J49" s="16">
        <v>73414</v>
      </c>
      <c r="K49" s="16">
        <v>75616</v>
      </c>
      <c r="L49" s="16">
        <v>77884</v>
      </c>
      <c r="M49" s="16">
        <v>80221</v>
      </c>
      <c r="N49" s="19"/>
      <c r="O49" s="19"/>
      <c r="P49" s="16">
        <v>80221</v>
      </c>
    </row>
    <row r="50" spans="1:16" ht="15.75" thickBot="1" x14ac:dyDescent="0.3">
      <c r="A50" s="7" t="s">
        <v>44</v>
      </c>
      <c r="B50" s="1">
        <v>10</v>
      </c>
      <c r="C50" s="16">
        <v>71910</v>
      </c>
      <c r="D50" s="16">
        <v>73280</v>
      </c>
      <c r="E50" s="19"/>
      <c r="F50" s="19"/>
      <c r="G50" s="19"/>
      <c r="H50" s="16">
        <v>77834</v>
      </c>
      <c r="I50" s="16">
        <v>79233</v>
      </c>
      <c r="J50" s="16">
        <v>83100</v>
      </c>
      <c r="K50" s="16">
        <v>86969</v>
      </c>
      <c r="L50" s="16">
        <v>89579</v>
      </c>
      <c r="M50" s="19"/>
      <c r="N50" s="19"/>
      <c r="O50" s="19"/>
      <c r="P50" s="19"/>
    </row>
    <row r="51" spans="1:16" ht="15.75" thickBot="1" x14ac:dyDescent="0.3">
      <c r="A51" s="7" t="s">
        <v>46</v>
      </c>
      <c r="B51" s="1">
        <v>10</v>
      </c>
      <c r="C51" s="16">
        <v>70099</v>
      </c>
      <c r="D51" s="16">
        <v>71434</v>
      </c>
      <c r="E51" s="19"/>
      <c r="F51" s="19"/>
      <c r="G51" s="19"/>
      <c r="H51" s="16">
        <v>75874</v>
      </c>
      <c r="I51" s="16">
        <v>77235</v>
      </c>
      <c r="J51" s="16">
        <v>81010</v>
      </c>
      <c r="K51" s="16">
        <v>83442</v>
      </c>
      <c r="L51" s="16">
        <v>85945</v>
      </c>
      <c r="M51" s="19"/>
      <c r="N51" s="19"/>
      <c r="O51" s="19"/>
      <c r="P51" s="19"/>
    </row>
    <row r="52" spans="1:16" ht="15.75" thickBot="1" x14ac:dyDescent="0.3">
      <c r="A52" s="7" t="s">
        <v>49</v>
      </c>
      <c r="B52" s="1">
        <v>10</v>
      </c>
      <c r="C52" s="16">
        <v>72020</v>
      </c>
      <c r="D52" s="16">
        <v>73831</v>
      </c>
      <c r="E52" s="19"/>
      <c r="F52" s="19"/>
      <c r="G52" s="19"/>
      <c r="H52" s="16">
        <v>75820</v>
      </c>
      <c r="I52" s="16">
        <v>76956</v>
      </c>
      <c r="J52" s="16">
        <v>79277</v>
      </c>
      <c r="K52" s="19"/>
      <c r="L52" s="19"/>
      <c r="M52" s="19"/>
      <c r="N52" s="19"/>
      <c r="O52" s="16">
        <v>79317</v>
      </c>
      <c r="P52" s="19"/>
    </row>
    <row r="53" spans="1:16" ht="15.75" thickBot="1" x14ac:dyDescent="0.3">
      <c r="A53" s="7" t="s">
        <v>19</v>
      </c>
      <c r="B53" s="1">
        <v>10</v>
      </c>
      <c r="C53" s="16">
        <v>69442</v>
      </c>
      <c r="D53" s="16">
        <v>70867</v>
      </c>
      <c r="E53" s="19"/>
      <c r="F53" s="19"/>
      <c r="G53" s="19"/>
      <c r="H53" s="16">
        <v>72987</v>
      </c>
      <c r="I53" s="16">
        <v>74004</v>
      </c>
      <c r="J53" s="16">
        <v>75530</v>
      </c>
      <c r="K53" s="16">
        <v>76294</v>
      </c>
      <c r="L53" s="16">
        <v>77054</v>
      </c>
      <c r="M53" s="19"/>
      <c r="N53" s="19"/>
      <c r="O53" s="16">
        <v>77054</v>
      </c>
      <c r="P53" s="16">
        <v>78746</v>
      </c>
    </row>
    <row r="54" spans="1:16" ht="15.75" thickBot="1" x14ac:dyDescent="0.3">
      <c r="A54" s="7" t="s">
        <v>53</v>
      </c>
      <c r="B54" s="1">
        <v>10</v>
      </c>
      <c r="C54" s="16">
        <v>63944</v>
      </c>
      <c r="D54" s="16">
        <v>66147</v>
      </c>
      <c r="E54" s="19"/>
      <c r="F54" s="19"/>
      <c r="G54" s="19"/>
      <c r="H54" s="16">
        <v>68382</v>
      </c>
      <c r="I54" s="16">
        <v>70631</v>
      </c>
      <c r="J54" s="16">
        <v>72843</v>
      </c>
      <c r="K54" s="16">
        <v>74058</v>
      </c>
      <c r="L54" s="16">
        <v>75265</v>
      </c>
      <c r="M54" s="19"/>
      <c r="N54" s="19"/>
      <c r="O54" s="19"/>
      <c r="P54" s="19"/>
    </row>
    <row r="55" spans="1:16" ht="15.75" thickBot="1" x14ac:dyDescent="0.3">
      <c r="A55" s="7" t="s">
        <v>55</v>
      </c>
      <c r="B55" s="1">
        <v>10</v>
      </c>
      <c r="C55" s="16">
        <v>76743</v>
      </c>
      <c r="D55" s="19"/>
      <c r="E55" s="16">
        <v>79989</v>
      </c>
      <c r="F55" s="19"/>
      <c r="G55" s="19"/>
      <c r="H55" s="16">
        <v>84454</v>
      </c>
      <c r="I55" s="16">
        <v>86756</v>
      </c>
      <c r="J55" s="16">
        <v>89056</v>
      </c>
      <c r="K55" s="19"/>
      <c r="L55" s="19"/>
      <c r="M55" s="19"/>
      <c r="N55" s="19"/>
      <c r="O55" s="16">
        <v>90265</v>
      </c>
      <c r="P55" s="16">
        <v>91441</v>
      </c>
    </row>
    <row r="56" spans="1:16" ht="15.75" thickBot="1" x14ac:dyDescent="0.3">
      <c r="A56" s="7" t="s">
        <v>58</v>
      </c>
      <c r="B56" s="1">
        <v>10</v>
      </c>
      <c r="C56" s="16">
        <v>91096</v>
      </c>
      <c r="D56" s="16">
        <v>92917</v>
      </c>
      <c r="E56" s="16">
        <v>94740</v>
      </c>
      <c r="F56" s="19"/>
      <c r="G56" s="19"/>
      <c r="H56" s="16">
        <v>98384</v>
      </c>
      <c r="I56" s="25">
        <v>100204</v>
      </c>
      <c r="J56" s="16">
        <v>102027</v>
      </c>
      <c r="K56" s="16">
        <v>105671</v>
      </c>
      <c r="L56" s="19"/>
      <c r="M56" s="19"/>
      <c r="N56" s="19"/>
      <c r="O56" s="19"/>
      <c r="P56" s="19"/>
    </row>
    <row r="57" spans="1:16" ht="15.75" thickBot="1" x14ac:dyDescent="0.3">
      <c r="A57" s="7" t="s">
        <v>60</v>
      </c>
      <c r="B57" s="1">
        <v>10</v>
      </c>
      <c r="C57" s="16">
        <v>74851</v>
      </c>
      <c r="D57" s="19"/>
      <c r="E57" s="16">
        <v>76816</v>
      </c>
      <c r="F57" s="19"/>
      <c r="G57" s="19"/>
      <c r="H57" s="16">
        <v>82642</v>
      </c>
      <c r="I57" s="16">
        <v>83749</v>
      </c>
      <c r="J57" s="16">
        <v>85385</v>
      </c>
      <c r="K57" s="16">
        <v>86133</v>
      </c>
      <c r="L57" s="16">
        <v>87425</v>
      </c>
      <c r="M57" s="19"/>
      <c r="N57" s="19"/>
      <c r="O57" s="19"/>
      <c r="P57" s="16">
        <v>88735</v>
      </c>
    </row>
    <row r="58" spans="1:16" ht="15.75" thickBot="1" x14ac:dyDescent="0.3"/>
    <row r="59" spans="1:16" s="32" customFormat="1" ht="15.75" thickBot="1" x14ac:dyDescent="0.3">
      <c r="A59" s="33" t="s">
        <v>16</v>
      </c>
      <c r="B59" s="33">
        <v>10</v>
      </c>
      <c r="C59" s="35">
        <f>AVERAGE(C43:C58)</f>
        <v>70880.46666666666</v>
      </c>
      <c r="D59" s="35">
        <f>AVERAGE(D43:D58)</f>
        <v>71673.846153846156</v>
      </c>
      <c r="E59" s="35">
        <f>AVERAGE(E43:E58)</f>
        <v>79866.399999999994</v>
      </c>
      <c r="F59" s="35">
        <f>AVERAGE(F43:F58)</f>
        <v>74135</v>
      </c>
      <c r="G59" s="35">
        <f>AVERAGE(G43:G58)</f>
        <v>69314</v>
      </c>
      <c r="H59" s="35">
        <f>AVERAGE(H43:H58)</f>
        <v>76004.2</v>
      </c>
      <c r="I59" s="35">
        <f>AVERAGE(I43:I58)</f>
        <v>77460.46666666666</v>
      </c>
      <c r="J59" s="35">
        <f>AVERAGE(J43:J58)</f>
        <v>79914</v>
      </c>
      <c r="K59" s="35">
        <f>AVERAGE(K43:K58)</f>
        <v>81810.818181818177</v>
      </c>
      <c r="L59" s="35">
        <f>AVERAGE(L43:L58)</f>
        <v>80384.666666666672</v>
      </c>
      <c r="M59" s="35">
        <f>AVERAGE(M43:M58)</f>
        <v>78891.333333333328</v>
      </c>
      <c r="N59" s="35">
        <f>AVERAGE(N43:N58)</f>
        <v>81748</v>
      </c>
      <c r="O59" s="35">
        <f>AVERAGE(O43:O58)</f>
        <v>80165</v>
      </c>
      <c r="P59" s="35">
        <f>AVERAGE(P43:P58)</f>
        <v>82817.375</v>
      </c>
    </row>
  </sheetData>
  <pageMargins left="0.7" right="0.7" top="0.75" bottom="0.75" header="0.3" footer="0.3"/>
  <pageSetup scale="53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H6" sqref="H6"/>
    </sheetView>
  </sheetViews>
  <sheetFormatPr defaultRowHeight="15" x14ac:dyDescent="0.25"/>
  <cols>
    <col min="1" max="1" width="49.140625" bestFit="1" customWidth="1"/>
    <col min="3" max="3" width="12.7109375" bestFit="1" customWidth="1"/>
    <col min="4" max="4" width="10.7109375" bestFit="1" customWidth="1"/>
    <col min="6" max="6" width="12.42578125" bestFit="1" customWidth="1"/>
  </cols>
  <sheetData>
    <row r="1" spans="1:6" ht="16.5" thickBot="1" x14ac:dyDescent="0.3">
      <c r="A1" s="7" t="s">
        <v>0</v>
      </c>
      <c r="B1" s="7" t="s">
        <v>1</v>
      </c>
      <c r="C1" s="17" t="s">
        <v>5</v>
      </c>
      <c r="D1" s="17" t="s">
        <v>4</v>
      </c>
      <c r="F1" s="11" t="s">
        <v>17</v>
      </c>
    </row>
    <row r="2" spans="1:6" ht="15.75" thickBot="1" x14ac:dyDescent="0.3">
      <c r="A2" s="9"/>
      <c r="B2" s="9"/>
      <c r="C2" s="22"/>
      <c r="D2" s="22"/>
      <c r="F2" s="22"/>
    </row>
    <row r="3" spans="1:6" ht="15.75" thickBot="1" x14ac:dyDescent="0.3">
      <c r="A3" s="21" t="s">
        <v>20</v>
      </c>
      <c r="B3" s="12">
        <v>1</v>
      </c>
      <c r="C3" s="15">
        <v>45155</v>
      </c>
      <c r="D3" s="15">
        <v>48100</v>
      </c>
      <c r="F3" s="14">
        <f>D3-C3</f>
        <v>2945</v>
      </c>
    </row>
    <row r="4" spans="1:6" ht="15.75" thickBot="1" x14ac:dyDescent="0.3">
      <c r="A4" s="7" t="s">
        <v>22</v>
      </c>
      <c r="B4" s="1">
        <v>1</v>
      </c>
      <c r="C4" s="16">
        <v>46302</v>
      </c>
      <c r="D4" s="16">
        <v>50392</v>
      </c>
      <c r="F4" s="36">
        <f t="shared" ref="F4:F17" si="0">D4-C4</f>
        <v>4090</v>
      </c>
    </row>
    <row r="5" spans="1:6" ht="15.75" thickBot="1" x14ac:dyDescent="0.3">
      <c r="A5" s="7" t="s">
        <v>13</v>
      </c>
      <c r="B5" s="1">
        <v>1</v>
      </c>
      <c r="C5" s="16">
        <v>42402</v>
      </c>
      <c r="D5" s="16">
        <v>45994</v>
      </c>
      <c r="F5" s="36">
        <f t="shared" si="0"/>
        <v>3592</v>
      </c>
    </row>
    <row r="6" spans="1:6" ht="15.75" thickBot="1" x14ac:dyDescent="0.3">
      <c r="A6" s="7" t="s">
        <v>31</v>
      </c>
      <c r="B6" s="1">
        <v>1</v>
      </c>
      <c r="C6" s="16">
        <v>46074</v>
      </c>
      <c r="D6" s="16">
        <v>48574</v>
      </c>
      <c r="F6" s="36">
        <f t="shared" si="0"/>
        <v>2500</v>
      </c>
    </row>
    <row r="7" spans="1:6" ht="15.75" thickBot="1" x14ac:dyDescent="0.3">
      <c r="A7" s="7" t="s">
        <v>18</v>
      </c>
      <c r="B7" s="1">
        <v>1</v>
      </c>
      <c r="C7" s="16">
        <v>46423</v>
      </c>
      <c r="D7" s="16">
        <v>48818</v>
      </c>
      <c r="F7" s="36">
        <f t="shared" si="0"/>
        <v>2395</v>
      </c>
    </row>
    <row r="8" spans="1:6" ht="15.75" thickBot="1" x14ac:dyDescent="0.3">
      <c r="A8" s="7" t="s">
        <v>37</v>
      </c>
      <c r="B8" s="1">
        <v>1</v>
      </c>
      <c r="C8" s="16">
        <v>46440</v>
      </c>
      <c r="D8" s="16">
        <v>50914</v>
      </c>
      <c r="F8" s="36">
        <f t="shared" si="0"/>
        <v>4474</v>
      </c>
    </row>
    <row r="9" spans="1:6" ht="15.75" thickBot="1" x14ac:dyDescent="0.3">
      <c r="A9" s="7" t="s">
        <v>39</v>
      </c>
      <c r="B9" s="1">
        <v>1</v>
      </c>
      <c r="C9" s="16">
        <v>46277</v>
      </c>
      <c r="D9" s="16">
        <v>48619</v>
      </c>
      <c r="F9" s="36">
        <f t="shared" si="0"/>
        <v>2342</v>
      </c>
    </row>
    <row r="10" spans="1:6" ht="15.75" thickBot="1" x14ac:dyDescent="0.3">
      <c r="A10" s="7" t="s">
        <v>44</v>
      </c>
      <c r="B10" s="1">
        <v>1</v>
      </c>
      <c r="C10" s="16">
        <v>42964</v>
      </c>
      <c r="D10" s="16">
        <v>45661</v>
      </c>
      <c r="F10" s="36">
        <f t="shared" si="0"/>
        <v>2697</v>
      </c>
    </row>
    <row r="11" spans="1:6" ht="15.75" thickBot="1" x14ac:dyDescent="0.3">
      <c r="A11" s="7" t="s">
        <v>46</v>
      </c>
      <c r="B11" s="1">
        <v>1</v>
      </c>
      <c r="C11" s="16">
        <v>43359</v>
      </c>
      <c r="D11" s="16">
        <v>46501</v>
      </c>
      <c r="F11" s="36">
        <f t="shared" si="0"/>
        <v>3142</v>
      </c>
    </row>
    <row r="12" spans="1:6" ht="15.75" thickBot="1" x14ac:dyDescent="0.3">
      <c r="A12" s="7" t="s">
        <v>49</v>
      </c>
      <c r="B12" s="1">
        <v>1</v>
      </c>
      <c r="C12" s="16">
        <v>47681</v>
      </c>
      <c r="D12" s="16">
        <v>50489</v>
      </c>
      <c r="F12" s="36">
        <f t="shared" si="0"/>
        <v>2808</v>
      </c>
    </row>
    <row r="13" spans="1:6" ht="15.75" thickBot="1" x14ac:dyDescent="0.3">
      <c r="A13" s="7" t="s">
        <v>19</v>
      </c>
      <c r="B13" s="1">
        <v>1</v>
      </c>
      <c r="C13" s="16">
        <v>45581</v>
      </c>
      <c r="D13" s="16">
        <v>48558</v>
      </c>
      <c r="F13" s="36">
        <f t="shared" si="0"/>
        <v>2977</v>
      </c>
    </row>
    <row r="14" spans="1:6" ht="15.75" thickBot="1" x14ac:dyDescent="0.3">
      <c r="A14" s="7" t="s">
        <v>53</v>
      </c>
      <c r="B14" s="1">
        <v>1</v>
      </c>
      <c r="C14" s="16">
        <v>42907</v>
      </c>
      <c r="D14" s="16">
        <v>44579</v>
      </c>
      <c r="F14" s="36">
        <f t="shared" si="0"/>
        <v>1672</v>
      </c>
    </row>
    <row r="15" spans="1:6" ht="15.75" thickBot="1" x14ac:dyDescent="0.3">
      <c r="A15" s="7" t="s">
        <v>55</v>
      </c>
      <c r="B15" s="1">
        <v>1</v>
      </c>
      <c r="C15" s="16">
        <v>53144</v>
      </c>
      <c r="D15" s="16">
        <v>56418</v>
      </c>
      <c r="F15" s="36">
        <f t="shared" si="0"/>
        <v>3274</v>
      </c>
    </row>
    <row r="16" spans="1:6" ht="15.75" thickBot="1" x14ac:dyDescent="0.3">
      <c r="A16" s="7" t="s">
        <v>58</v>
      </c>
      <c r="B16" s="1">
        <v>1</v>
      </c>
      <c r="C16" s="16">
        <v>58861</v>
      </c>
      <c r="D16" s="16">
        <v>63569</v>
      </c>
      <c r="F16" s="36">
        <f t="shared" si="0"/>
        <v>4708</v>
      </c>
    </row>
    <row r="17" spans="1:6" ht="15.75" thickBot="1" x14ac:dyDescent="0.3">
      <c r="A17" s="7" t="s">
        <v>60</v>
      </c>
      <c r="B17" s="1">
        <v>1</v>
      </c>
      <c r="C17" s="16">
        <v>46288</v>
      </c>
      <c r="D17" s="16">
        <v>49757</v>
      </c>
      <c r="F17" s="36">
        <f t="shared" si="0"/>
        <v>3469</v>
      </c>
    </row>
    <row r="18" spans="1:6" ht="15.75" thickBot="1" x14ac:dyDescent="0.3">
      <c r="A18" s="33" t="s">
        <v>16</v>
      </c>
      <c r="B18" s="33">
        <v>1</v>
      </c>
      <c r="C18" s="35">
        <f>AVERAGE(C3:C17)</f>
        <v>46657.2</v>
      </c>
      <c r="D18" s="35">
        <f>AVERAGE(D3:D17)</f>
        <v>49796.2</v>
      </c>
      <c r="F18" s="35">
        <f>D18-C18</f>
        <v>3139</v>
      </c>
    </row>
    <row r="19" spans="1:6" ht="15.75" thickBot="1" x14ac:dyDescent="0.3">
      <c r="A19" s="32"/>
      <c r="B19" s="32"/>
      <c r="C19" s="32"/>
      <c r="D19" s="32"/>
    </row>
    <row r="20" spans="1:6" ht="16.5" thickBot="1" x14ac:dyDescent="0.3">
      <c r="A20" s="27" t="s">
        <v>0</v>
      </c>
      <c r="B20" s="27" t="s">
        <v>1</v>
      </c>
      <c r="C20" s="26" t="s">
        <v>5</v>
      </c>
      <c r="D20" s="26" t="s">
        <v>4</v>
      </c>
      <c r="F20" s="11" t="s">
        <v>17</v>
      </c>
    </row>
    <row r="21" spans="1:6" ht="15.75" thickBot="1" x14ac:dyDescent="0.3">
      <c r="A21" s="9"/>
      <c r="B21" s="9"/>
      <c r="C21" s="9"/>
      <c r="D21" s="9"/>
      <c r="F21" s="9"/>
    </row>
    <row r="22" spans="1:6" ht="15.75" thickBot="1" x14ac:dyDescent="0.3">
      <c r="A22" s="21" t="s">
        <v>20</v>
      </c>
      <c r="B22" s="12">
        <v>5</v>
      </c>
      <c r="C22" s="15">
        <v>55879</v>
      </c>
      <c r="D22" s="15">
        <v>58847</v>
      </c>
      <c r="F22" s="15">
        <f>D22-C22</f>
        <v>2968</v>
      </c>
    </row>
    <row r="23" spans="1:6" ht="15.75" thickBot="1" x14ac:dyDescent="0.3">
      <c r="A23" s="7" t="s">
        <v>22</v>
      </c>
      <c r="B23" s="2">
        <v>5</v>
      </c>
      <c r="C23" s="18">
        <v>55957</v>
      </c>
      <c r="D23" s="18">
        <v>60043</v>
      </c>
      <c r="F23" s="24">
        <f t="shared" ref="F23:F37" si="1">D23-C23</f>
        <v>4086</v>
      </c>
    </row>
    <row r="24" spans="1:6" ht="15.75" thickBot="1" x14ac:dyDescent="0.3">
      <c r="A24" s="7" t="s">
        <v>13</v>
      </c>
      <c r="B24" s="1">
        <v>5</v>
      </c>
      <c r="C24" s="16">
        <v>50025</v>
      </c>
      <c r="D24" s="16">
        <v>54025</v>
      </c>
      <c r="F24" s="24">
        <f t="shared" si="1"/>
        <v>4000</v>
      </c>
    </row>
    <row r="25" spans="1:6" ht="15.75" thickBot="1" x14ac:dyDescent="0.3">
      <c r="A25" s="7" t="s">
        <v>31</v>
      </c>
      <c r="B25" s="1">
        <v>5</v>
      </c>
      <c r="C25" s="16">
        <v>53897</v>
      </c>
      <c r="D25" s="16">
        <v>56824</v>
      </c>
      <c r="F25" s="24">
        <f t="shared" si="1"/>
        <v>2927</v>
      </c>
    </row>
    <row r="26" spans="1:6" ht="15.75" thickBot="1" x14ac:dyDescent="0.3">
      <c r="A26" s="7" t="s">
        <v>18</v>
      </c>
      <c r="B26" s="1">
        <v>5</v>
      </c>
      <c r="C26" s="16">
        <v>54333</v>
      </c>
      <c r="D26" s="16">
        <v>56673</v>
      </c>
      <c r="F26" s="24">
        <f t="shared" si="1"/>
        <v>2340</v>
      </c>
    </row>
    <row r="27" spans="1:6" ht="15.75" thickBot="1" x14ac:dyDescent="0.3">
      <c r="A27" s="7" t="s">
        <v>37</v>
      </c>
      <c r="B27" s="1">
        <v>5</v>
      </c>
      <c r="C27" s="16">
        <v>54326</v>
      </c>
      <c r="D27" s="16">
        <v>59566</v>
      </c>
      <c r="F27" s="24">
        <f t="shared" si="1"/>
        <v>5240</v>
      </c>
    </row>
    <row r="28" spans="1:6" ht="15.75" thickBot="1" x14ac:dyDescent="0.3">
      <c r="A28" s="7" t="s">
        <v>39</v>
      </c>
      <c r="B28" s="1">
        <v>5</v>
      </c>
      <c r="C28" s="16">
        <v>54137</v>
      </c>
      <c r="D28" s="16">
        <v>56877</v>
      </c>
      <c r="F28" s="24">
        <f t="shared" si="1"/>
        <v>2740</v>
      </c>
    </row>
    <row r="29" spans="1:6" ht="15.75" thickBot="1" x14ac:dyDescent="0.3">
      <c r="A29" s="7" t="s">
        <v>44</v>
      </c>
      <c r="B29" s="1">
        <v>5</v>
      </c>
      <c r="C29" s="16">
        <v>51605</v>
      </c>
      <c r="D29" s="16">
        <v>55800</v>
      </c>
      <c r="F29" s="24">
        <f t="shared" si="1"/>
        <v>4195</v>
      </c>
    </row>
    <row r="30" spans="1:6" ht="15.75" thickBot="1" x14ac:dyDescent="0.3">
      <c r="A30" s="7" t="s">
        <v>46</v>
      </c>
      <c r="B30" s="1">
        <v>5</v>
      </c>
      <c r="C30" s="16">
        <v>51685</v>
      </c>
      <c r="D30" s="16">
        <v>56260</v>
      </c>
      <c r="F30" s="24">
        <f t="shared" si="1"/>
        <v>4575</v>
      </c>
    </row>
    <row r="31" spans="1:6" ht="15.75" thickBot="1" x14ac:dyDescent="0.3">
      <c r="A31" s="7" t="s">
        <v>49</v>
      </c>
      <c r="B31" s="1">
        <v>5</v>
      </c>
      <c r="C31" s="16">
        <v>57946</v>
      </c>
      <c r="D31" s="16">
        <v>61751</v>
      </c>
      <c r="F31" s="24">
        <f t="shared" si="1"/>
        <v>3805</v>
      </c>
    </row>
    <row r="32" spans="1:6" ht="15.75" thickBot="1" x14ac:dyDescent="0.3">
      <c r="A32" s="7" t="s">
        <v>19</v>
      </c>
      <c r="B32" s="1">
        <v>5</v>
      </c>
      <c r="C32" s="16">
        <v>53630</v>
      </c>
      <c r="D32" s="16">
        <v>57178</v>
      </c>
      <c r="F32" s="24">
        <f t="shared" si="1"/>
        <v>3548</v>
      </c>
    </row>
    <row r="33" spans="1:6" ht="15.75" thickBot="1" x14ac:dyDescent="0.3">
      <c r="A33" s="7" t="s">
        <v>53</v>
      </c>
      <c r="B33" s="1">
        <v>5</v>
      </c>
      <c r="C33" s="16">
        <v>51896</v>
      </c>
      <c r="D33" s="16">
        <v>54651</v>
      </c>
      <c r="F33" s="24">
        <f t="shared" si="1"/>
        <v>2755</v>
      </c>
    </row>
    <row r="34" spans="1:6" ht="15.75" thickBot="1" x14ac:dyDescent="0.3">
      <c r="A34" s="7" t="s">
        <v>55</v>
      </c>
      <c r="B34" s="1">
        <v>5</v>
      </c>
      <c r="C34" s="16">
        <v>63038</v>
      </c>
      <c r="D34" s="16">
        <v>69277</v>
      </c>
      <c r="F34" s="24">
        <f t="shared" si="1"/>
        <v>6239</v>
      </c>
    </row>
    <row r="35" spans="1:6" ht="15.75" thickBot="1" x14ac:dyDescent="0.3">
      <c r="A35" s="7" t="s">
        <v>58</v>
      </c>
      <c r="B35" s="1">
        <v>5</v>
      </c>
      <c r="C35" s="16">
        <v>66248</v>
      </c>
      <c r="D35" s="16">
        <v>71548</v>
      </c>
      <c r="F35" s="24">
        <f t="shared" si="1"/>
        <v>5300</v>
      </c>
    </row>
    <row r="36" spans="1:6" ht="15.75" thickBot="1" x14ac:dyDescent="0.3">
      <c r="A36" s="7" t="s">
        <v>60</v>
      </c>
      <c r="B36" s="1">
        <v>5</v>
      </c>
      <c r="C36" s="16">
        <v>55534</v>
      </c>
      <c r="D36" s="16">
        <v>60267</v>
      </c>
      <c r="F36" s="24">
        <f t="shared" si="1"/>
        <v>4733</v>
      </c>
    </row>
    <row r="37" spans="1:6" ht="15.75" thickBot="1" x14ac:dyDescent="0.3">
      <c r="A37" s="33" t="s">
        <v>16</v>
      </c>
      <c r="B37" s="33">
        <v>5</v>
      </c>
      <c r="C37" s="35">
        <f>AVERAGE(C22:C36)</f>
        <v>55342.400000000001</v>
      </c>
      <c r="D37" s="35">
        <f>AVERAGE(D22:D36)</f>
        <v>59305.8</v>
      </c>
      <c r="F37" s="35">
        <f t="shared" si="1"/>
        <v>3963.4000000000015</v>
      </c>
    </row>
    <row r="38" spans="1:6" ht="15.75" thickBot="1" x14ac:dyDescent="0.3"/>
    <row r="39" spans="1:6" ht="16.5" thickBot="1" x14ac:dyDescent="0.3">
      <c r="A39" s="7" t="s">
        <v>0</v>
      </c>
      <c r="B39" s="7" t="s">
        <v>1</v>
      </c>
      <c r="C39" s="17" t="s">
        <v>5</v>
      </c>
      <c r="D39" s="17" t="s">
        <v>4</v>
      </c>
      <c r="F39" s="11" t="s">
        <v>17</v>
      </c>
    </row>
    <row r="40" spans="1:6" ht="15.75" thickBot="1" x14ac:dyDescent="0.3">
      <c r="A40" s="9"/>
      <c r="B40" s="9"/>
      <c r="C40" s="9"/>
      <c r="D40" s="9"/>
      <c r="F40" s="9"/>
    </row>
    <row r="41" spans="1:6" ht="15.75" thickBot="1" x14ac:dyDescent="0.3">
      <c r="A41" s="21" t="s">
        <v>20</v>
      </c>
      <c r="B41" s="12">
        <v>10</v>
      </c>
      <c r="C41" s="15">
        <v>69994</v>
      </c>
      <c r="D41" s="15">
        <v>74135</v>
      </c>
      <c r="F41" s="15">
        <f>D41-C41</f>
        <v>4141</v>
      </c>
    </row>
    <row r="42" spans="1:6" ht="15.75" thickBot="1" x14ac:dyDescent="0.3">
      <c r="A42" s="7" t="s">
        <v>22</v>
      </c>
      <c r="B42" s="1">
        <v>10</v>
      </c>
      <c r="C42" s="16">
        <v>73608</v>
      </c>
      <c r="D42" s="16">
        <v>79696</v>
      </c>
      <c r="F42" s="24">
        <f t="shared" ref="F42:F56" si="2">D42-C42</f>
        <v>6088</v>
      </c>
    </row>
    <row r="43" spans="1:6" ht="15.75" thickBot="1" x14ac:dyDescent="0.3">
      <c r="A43" s="7" t="s">
        <v>13</v>
      </c>
      <c r="B43" s="1">
        <v>10</v>
      </c>
      <c r="C43" s="16">
        <v>64462</v>
      </c>
      <c r="D43" s="16">
        <v>69230</v>
      </c>
      <c r="F43" s="24">
        <f t="shared" si="2"/>
        <v>4768</v>
      </c>
    </row>
    <row r="44" spans="1:6" ht="15.75" thickBot="1" x14ac:dyDescent="0.3">
      <c r="A44" s="7" t="s">
        <v>31</v>
      </c>
      <c r="B44" s="1">
        <v>10</v>
      </c>
      <c r="C44" s="16">
        <v>65576</v>
      </c>
      <c r="D44" s="16">
        <v>69137</v>
      </c>
      <c r="F44" s="24">
        <f t="shared" si="2"/>
        <v>3561</v>
      </c>
    </row>
    <row r="45" spans="1:6" ht="15.75" thickBot="1" x14ac:dyDescent="0.3">
      <c r="A45" s="7" t="s">
        <v>18</v>
      </c>
      <c r="B45" s="1">
        <v>10</v>
      </c>
      <c r="C45" s="16">
        <v>67499</v>
      </c>
      <c r="D45" s="16">
        <v>69820</v>
      </c>
      <c r="F45" s="24">
        <f t="shared" si="2"/>
        <v>2321</v>
      </c>
    </row>
    <row r="46" spans="1:6" ht="15.75" thickBot="1" x14ac:dyDescent="0.3">
      <c r="A46" s="7" t="s">
        <v>37</v>
      </c>
      <c r="B46" s="1">
        <v>10</v>
      </c>
      <c r="C46" s="16">
        <v>66097</v>
      </c>
      <c r="D46" s="16">
        <v>72469</v>
      </c>
      <c r="F46" s="24">
        <f t="shared" si="2"/>
        <v>6372</v>
      </c>
    </row>
    <row r="47" spans="1:6" ht="15.75" thickBot="1" x14ac:dyDescent="0.3">
      <c r="A47" s="7" t="s">
        <v>39</v>
      </c>
      <c r="B47" s="1">
        <v>10</v>
      </c>
      <c r="C47" s="16">
        <v>65866</v>
      </c>
      <c r="D47" s="16">
        <v>69199</v>
      </c>
      <c r="F47" s="24">
        <f t="shared" si="2"/>
        <v>3333</v>
      </c>
    </row>
    <row r="48" spans="1:6" ht="15.75" thickBot="1" x14ac:dyDescent="0.3">
      <c r="A48" s="7" t="s">
        <v>44</v>
      </c>
      <c r="B48" s="1">
        <v>10</v>
      </c>
      <c r="C48" s="16">
        <v>71910</v>
      </c>
      <c r="D48" s="16">
        <v>77834</v>
      </c>
      <c r="F48" s="24">
        <f t="shared" si="2"/>
        <v>5924</v>
      </c>
    </row>
    <row r="49" spans="1:6" ht="15.75" thickBot="1" x14ac:dyDescent="0.3">
      <c r="A49" s="7" t="s">
        <v>46</v>
      </c>
      <c r="B49" s="1">
        <v>10</v>
      </c>
      <c r="C49" s="16">
        <v>70099</v>
      </c>
      <c r="D49" s="16">
        <v>75874</v>
      </c>
      <c r="F49" s="24">
        <f t="shared" si="2"/>
        <v>5775</v>
      </c>
    </row>
    <row r="50" spans="1:6" ht="15.75" thickBot="1" x14ac:dyDescent="0.3">
      <c r="A50" s="7" t="s">
        <v>49</v>
      </c>
      <c r="B50" s="1">
        <v>10</v>
      </c>
      <c r="C50" s="16">
        <v>72020</v>
      </c>
      <c r="D50" s="16">
        <v>75820</v>
      </c>
      <c r="F50" s="24">
        <f t="shared" si="2"/>
        <v>3800</v>
      </c>
    </row>
    <row r="51" spans="1:6" ht="15.75" thickBot="1" x14ac:dyDescent="0.3">
      <c r="A51" s="7" t="s">
        <v>19</v>
      </c>
      <c r="B51" s="1">
        <v>10</v>
      </c>
      <c r="C51" s="16">
        <v>69442</v>
      </c>
      <c r="D51" s="16">
        <v>72987</v>
      </c>
      <c r="F51" s="24">
        <f t="shared" si="2"/>
        <v>3545</v>
      </c>
    </row>
    <row r="52" spans="1:6" ht="15.75" thickBot="1" x14ac:dyDescent="0.3">
      <c r="A52" s="7" t="s">
        <v>53</v>
      </c>
      <c r="B52" s="1">
        <v>10</v>
      </c>
      <c r="C52" s="16">
        <v>63944</v>
      </c>
      <c r="D52" s="16">
        <v>68382</v>
      </c>
      <c r="F52" s="24">
        <f t="shared" si="2"/>
        <v>4438</v>
      </c>
    </row>
    <row r="53" spans="1:6" ht="15.75" thickBot="1" x14ac:dyDescent="0.3">
      <c r="A53" s="7" t="s">
        <v>55</v>
      </c>
      <c r="B53" s="1">
        <v>10</v>
      </c>
      <c r="C53" s="16">
        <v>76743</v>
      </c>
      <c r="D53" s="16">
        <v>84454</v>
      </c>
      <c r="F53" s="24">
        <f t="shared" si="2"/>
        <v>7711</v>
      </c>
    </row>
    <row r="54" spans="1:6" ht="15.75" thickBot="1" x14ac:dyDescent="0.3">
      <c r="A54" s="7" t="s">
        <v>58</v>
      </c>
      <c r="B54" s="1">
        <v>10</v>
      </c>
      <c r="C54" s="16">
        <v>91096</v>
      </c>
      <c r="D54" s="16">
        <v>98384</v>
      </c>
      <c r="F54" s="24">
        <f t="shared" si="2"/>
        <v>7288</v>
      </c>
    </row>
    <row r="55" spans="1:6" ht="15.75" thickBot="1" x14ac:dyDescent="0.3">
      <c r="A55" s="7" t="s">
        <v>60</v>
      </c>
      <c r="B55" s="1">
        <v>10</v>
      </c>
      <c r="C55" s="16">
        <v>74851</v>
      </c>
      <c r="D55" s="16">
        <v>82642</v>
      </c>
      <c r="F55" s="24">
        <f t="shared" si="2"/>
        <v>7791</v>
      </c>
    </row>
    <row r="56" spans="1:6" ht="15.75" thickBot="1" x14ac:dyDescent="0.3">
      <c r="A56" s="33" t="s">
        <v>16</v>
      </c>
      <c r="B56" s="33">
        <v>10</v>
      </c>
      <c r="C56" s="35">
        <f>AVERAGE(C41:C55)</f>
        <v>70880.46666666666</v>
      </c>
      <c r="D56" s="35">
        <f>AVERAGE(D41:D55)</f>
        <v>76004.2</v>
      </c>
      <c r="F56" s="35">
        <f t="shared" si="2"/>
        <v>5123.7333333333372</v>
      </c>
    </row>
  </sheetData>
  <pageMargins left="0.7" right="0.7" top="0.75" bottom="0.75" header="0.3" footer="0.3"/>
  <pageSetup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Teachers Salary Schedule</vt:lpstr>
      <vt:lpstr>Step 1, Step 5, Step 10 Average</vt:lpstr>
      <vt:lpstr>Bachelors vs. Masters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mfredericks</dc:creator>
  <cp:lastModifiedBy>Mickey Fredericks</cp:lastModifiedBy>
  <cp:lastPrinted>2017-12-07T19:02:31Z</cp:lastPrinted>
  <dcterms:created xsi:type="dcterms:W3CDTF">2014-04-24T18:50:13Z</dcterms:created>
  <dcterms:modified xsi:type="dcterms:W3CDTF">2017-12-07T19:41:47Z</dcterms:modified>
</cp:coreProperties>
</file>